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 activeTab="4"/>
  </bookViews>
  <sheets>
    <sheet name="第一期 " sheetId="17" r:id="rId1"/>
    <sheet name="第二期 " sheetId="18" r:id="rId2"/>
    <sheet name="第三期" sheetId="19" r:id="rId3"/>
    <sheet name="第四期 " sheetId="20" r:id="rId4"/>
    <sheet name="第五期" sheetId="21" r:id="rId5"/>
  </sheets>
  <calcPr calcId="144525"/>
</workbook>
</file>

<file path=xl/sharedStrings.xml><?xml version="1.0" encoding="utf-8"?>
<sst xmlns="http://schemas.openxmlformats.org/spreadsheetml/2006/main" count="481" uniqueCount="135">
  <si>
    <t>2020届毕业生就业率统计5月第一期（总第一期）</t>
  </si>
  <si>
    <t>序号</t>
  </si>
  <si>
    <t>单位</t>
  </si>
  <si>
    <t>专    业</t>
  </si>
  <si>
    <t>总人数</t>
  </si>
  <si>
    <t>就业证明</t>
  </si>
  <si>
    <t>协议书</t>
  </si>
  <si>
    <t>对口人数</t>
  </si>
  <si>
    <t>签约率</t>
  </si>
  <si>
    <t>就业率</t>
  </si>
  <si>
    <t>对口就业率</t>
  </si>
  <si>
    <t>名次</t>
  </si>
  <si>
    <t>协议率名次</t>
  </si>
  <si>
    <t>工程与信息学院         共：534人       就业率:8.99%           协议率:8.99%    对口就业率:7.87%</t>
  </si>
  <si>
    <t>建筑设备工程技术</t>
  </si>
  <si>
    <t>工程造价</t>
  </si>
  <si>
    <t>建筑工程技术</t>
  </si>
  <si>
    <t>电子信息工程技术</t>
  </si>
  <si>
    <t>软件技术</t>
  </si>
  <si>
    <t>计算机应用技术</t>
  </si>
  <si>
    <t>计算机网络技术</t>
  </si>
  <si>
    <t>移动应用开发</t>
  </si>
  <si>
    <t>移动通信技术</t>
  </si>
  <si>
    <t>财金与商贸学院         共：476人         就业率:6.93%    协议率:6.93%        对口就业率：4.8%</t>
  </si>
  <si>
    <t>国际经济与贸易</t>
  </si>
  <si>
    <t>3.77%%</t>
  </si>
  <si>
    <t>会计</t>
  </si>
  <si>
    <t>会计（5年）</t>
  </si>
  <si>
    <t>0</t>
  </si>
  <si>
    <t>物流管理</t>
  </si>
  <si>
    <t>连锁经营管理</t>
  </si>
  <si>
    <t>连锁经营管理（5年）</t>
  </si>
  <si>
    <t>商务管理</t>
  </si>
  <si>
    <t xml:space="preserve"> </t>
  </si>
  <si>
    <t>财务管理</t>
  </si>
  <si>
    <t>金融管理</t>
  </si>
  <si>
    <t>市场营销</t>
  </si>
  <si>
    <t>3.85%</t>
  </si>
  <si>
    <t>国际商务</t>
  </si>
  <si>
    <t>旅游管理学院         共：111人           就业率：38.7%     协议率:38.7%        对口就业率：5.41%</t>
  </si>
  <si>
    <t>酒店管理</t>
  </si>
  <si>
    <t>旅游管理</t>
  </si>
  <si>
    <t>空中乘务</t>
  </si>
  <si>
    <t>社会管理学院         共：111人         就业率:35.13%     协议率:35.13%   对口就业率：21.72%</t>
  </si>
  <si>
    <t>文秘</t>
  </si>
  <si>
    <t>婚庆服务与管理</t>
  </si>
  <si>
    <t>社区管理与服务</t>
  </si>
  <si>
    <t>老年服务与管理</t>
  </si>
  <si>
    <t>文创艺术学院    共:130人           就业率:50.00%    协议率:50.00%   对口就业率:32.31%</t>
  </si>
  <si>
    <t>环境艺术设计</t>
  </si>
  <si>
    <t>视觉传播设计与制作</t>
  </si>
  <si>
    <t>艺术设计</t>
  </si>
  <si>
    <t>浦口分校           共：63人                就业率:0%         协议率:0%        对口就业率：0 %</t>
  </si>
  <si>
    <t>数控技术</t>
  </si>
  <si>
    <t xml:space="preserve"> 栖霞分校
共：114人        就业率：2.63 %     协议率:2.63 %      对口就业率:2.63 %         </t>
  </si>
  <si>
    <t>7.41%</t>
  </si>
  <si>
    <t>电子商务</t>
  </si>
  <si>
    <t>计算机网络</t>
  </si>
  <si>
    <t xml:space="preserve">玄武分校               共：166人               就业率:1.81%         协议率:1.81%         对口就业率:1.81%    </t>
  </si>
  <si>
    <t>金融管理与实务</t>
  </si>
  <si>
    <t>电子商务（网络营销方向）</t>
  </si>
  <si>
    <t xml:space="preserve">鼓楼分校
共：345人               就业率：0 %        协议率: 0 %              对口就业率：0 %     </t>
  </si>
  <si>
    <t>汽车营销与服务</t>
  </si>
  <si>
    <t>会计电算化</t>
  </si>
  <si>
    <t>金融与证券</t>
  </si>
  <si>
    <t xml:space="preserve">妇干校            共：38人                就业率：7.89 %        协议率: 7.89 %         对口就业率：7.89%        </t>
  </si>
  <si>
    <t>表演艺术</t>
  </si>
  <si>
    <t xml:space="preserve">高淳分校            共：66人            就业率：0%         协议率:0%          对口就业率：0%           </t>
  </si>
  <si>
    <t xml:space="preserve">建邺分校             共：65人            就业率：0 %         协议率: 0 %          对口就业率：0 %         </t>
  </si>
  <si>
    <t>总计</t>
  </si>
  <si>
    <r>
      <rPr>
        <sz val="12"/>
        <color theme="1"/>
        <rFont val="宋体"/>
        <charset val="134"/>
        <scheme val="minor"/>
      </rPr>
      <t xml:space="preserve">                                                                                                </t>
    </r>
    <r>
      <rPr>
        <b/>
        <sz val="14"/>
        <color theme="1"/>
        <rFont val="宋体"/>
        <charset val="134"/>
        <scheme val="minor"/>
      </rPr>
      <t>就业创业服务中心 2020年5月12日</t>
    </r>
  </si>
  <si>
    <t>2020届毕业生就业率统计5月第二期（总第二期）</t>
  </si>
  <si>
    <t>工程与信息学院         共：534人        就业率:14.98%           协议率:14.98%    对口就业率:12.55%</t>
  </si>
  <si>
    <t>财金与商贸学院         共：476人         就业率:12.18%    协议率:12.18%        对口就业率：8.61%</t>
  </si>
  <si>
    <t>旅游管理学院         共：111人           就业率：49.13%     协议率:49.13%    对口就业率:43.24%</t>
  </si>
  <si>
    <t>社会管理学院         共：111人         就业率:43.24%     协议率:43.24%    对口就业率：24.32%</t>
  </si>
  <si>
    <t>文创艺术学院    共:130人           就业率:60.00%    协议率:60.00%    对口就业率:40.77%</t>
  </si>
  <si>
    <t>浦口分校           共：63人                就业率:7.94%         协议率:7.94%        对口就业率：7.94%</t>
  </si>
  <si>
    <t>1</t>
  </si>
  <si>
    <t>5.00%</t>
  </si>
  <si>
    <t xml:space="preserve">玄武分校               共：166人               就业率:79.52%         协议率:79.52%         对口就业率:78.92%    </t>
  </si>
  <si>
    <t xml:space="preserve">鼓楼分校
共：345人               就业率：17.68%        协议率: 17.68%              对口就业率:16.52 %     </t>
  </si>
  <si>
    <t>20</t>
  </si>
  <si>
    <t>19.05%</t>
  </si>
  <si>
    <t>3</t>
  </si>
  <si>
    <t>10</t>
  </si>
  <si>
    <t>15</t>
  </si>
  <si>
    <t xml:space="preserve">妇干校            共：38人                就业率：23.68%        协议率: 23.68%                 对口就业率：23.68%        </t>
  </si>
  <si>
    <t xml:space="preserve">建邺分校             共：65人            就业率：36.92 %         协议率:36.92%          对口就业率：36.92 %         </t>
  </si>
  <si>
    <r>
      <rPr>
        <sz val="12"/>
        <color theme="1"/>
        <rFont val="宋体"/>
        <charset val="134"/>
        <scheme val="minor"/>
      </rPr>
      <t xml:space="preserve">                                                                                            </t>
    </r>
    <r>
      <rPr>
        <b/>
        <sz val="14"/>
        <color theme="1"/>
        <rFont val="宋体"/>
        <charset val="134"/>
        <scheme val="minor"/>
      </rPr>
      <t>就业创业服务中心 2020年5月15日</t>
    </r>
  </si>
  <si>
    <t>2020届毕业生就业率统计5月第三期（总第三期）</t>
  </si>
  <si>
    <t>工程与信息学院         共：534人        就业率:19.48%           协议率:19.48%    对口就业率:15.36%</t>
  </si>
  <si>
    <t>财金与商贸学院         共：476人         就业率:19.54%    协议率:19.54%        对口就业率：14.29%</t>
  </si>
  <si>
    <t>旅游管理学院         共：111人           就业率：62.23%     协议率:62.23%    对口就业率:59.81%</t>
  </si>
  <si>
    <t>文创艺术学院    共:130人           就业率:70.00%    协议率:70.00%    对口就业率:46.92%</t>
  </si>
  <si>
    <t>浦口分校           共：63人                就业率:20.00%         协议率:20.00%        对口就业率：11.00%</t>
  </si>
  <si>
    <t>9</t>
  </si>
  <si>
    <t>47.00%</t>
  </si>
  <si>
    <t>16.00%</t>
  </si>
  <si>
    <t>鼓楼分校
共：345人               就业率：32.75%        协议率: 32.75%   对口就业率:30.14%</t>
  </si>
  <si>
    <r>
      <rPr>
        <sz val="12"/>
        <color theme="1"/>
        <rFont val="宋体"/>
        <charset val="134"/>
        <scheme val="minor"/>
      </rPr>
      <t xml:space="preserve">                                                                                            </t>
    </r>
    <r>
      <rPr>
        <b/>
        <sz val="14"/>
        <color theme="1"/>
        <rFont val="宋体"/>
        <charset val="134"/>
        <scheme val="minor"/>
      </rPr>
      <t>就业创业服务中心 2020年5月25日</t>
    </r>
  </si>
  <si>
    <t>2020届毕业生就业率统计6月第一期（总第四期）</t>
  </si>
  <si>
    <t>工程与信息学院         共：534人        就业率:26.40%           协议率:26.40%    对口就业率:20.04%</t>
  </si>
  <si>
    <t>财金与商贸学院         共：476人         就业率:26.05%    协议率:26.05%        对口就业率：20.59%</t>
  </si>
  <si>
    <t>15.38%</t>
  </si>
  <si>
    <t>旅游管理学院         共：111人           就业率：75.63%     协议率:75.63%    对口就业率:70.21%</t>
  </si>
  <si>
    <t>社会管理学院         共：111人         就业率:56.76%     协议率:56.76%    对口就业率：30.63%</t>
  </si>
  <si>
    <t>文创艺术学院    共:130人           就业率:80.00%    协议率:80.00%    对口就业率:50.00%</t>
  </si>
  <si>
    <t>浦口分校           共：63人                就业率:40.00%         协议率:40.00%        对口就业率：30.00%</t>
  </si>
  <si>
    <t>4</t>
  </si>
  <si>
    <t>53.00%</t>
  </si>
  <si>
    <t>21.00%</t>
  </si>
  <si>
    <t xml:space="preserve"> 栖霞分校
共：114人        就业率：13.16 %     协议率:13.16 %      对口就业率:12.28%         </t>
  </si>
  <si>
    <t xml:space="preserve">玄武分校               共：166人               就业率:95.18%         协议率:95.18%         对口就业率:86.14%    </t>
  </si>
  <si>
    <t>34</t>
  </si>
  <si>
    <t>32</t>
  </si>
  <si>
    <t>14</t>
  </si>
  <si>
    <t>鼓楼分校
共：345人               就业率：46.67%       协议率: 46.67%   对口就业率:40.87%</t>
  </si>
  <si>
    <t xml:space="preserve">高淳分校            共：66人            就业率：3.03%         协议率:3.03%          对口就业率:3.03%           </t>
  </si>
  <si>
    <t xml:space="preserve">建邺分校             共：65人            就业率：36.92 %         协议率:36.92%          对口就业率:36.92 %         </t>
  </si>
  <si>
    <r>
      <rPr>
        <sz val="12"/>
        <color theme="1"/>
        <rFont val="宋体"/>
        <charset val="134"/>
        <scheme val="minor"/>
      </rPr>
      <t xml:space="preserve">                                                                                            </t>
    </r>
    <r>
      <rPr>
        <b/>
        <sz val="14"/>
        <color theme="1"/>
        <rFont val="宋体"/>
        <charset val="134"/>
        <scheme val="minor"/>
      </rPr>
      <t>就业创业服务中心 2020年6月1日</t>
    </r>
  </si>
  <si>
    <t>2020届毕业生就业率统计6月第二期（总第五期）</t>
  </si>
  <si>
    <t>工程与信息学院         共：534人        就业率:35.58%           协议率:35.58%    对口就业率:20.04%</t>
  </si>
  <si>
    <t>财金与商贸学院         共：476人         就业率:42.44%    协议率:42.44%        对口就业率：34.45%</t>
  </si>
  <si>
    <t>19.23%</t>
  </si>
  <si>
    <t>旅游管理学院         共：111人           就业率：87.92%     协议率:87.92%    对口就业率:80.50%</t>
  </si>
  <si>
    <t>社会管理学院         共：111人         就业率:70.27%     协议率:70.27%    对口就业率：37.84%</t>
  </si>
  <si>
    <t>文创艺术学院    共:130人           就业率:87.69%    协议率:87.69%    对口就业率:53.85%</t>
  </si>
  <si>
    <t>浦口分校           共：63人                就业率:57.00%         协议率:57.00%        对口就业率：44.00%</t>
  </si>
  <si>
    <t>11</t>
  </si>
  <si>
    <t>58.00%</t>
  </si>
  <si>
    <t>鼓楼分校
共：345人               就业率：57.68%       协议率: 57.68%   对口就业率:48.41%</t>
  </si>
  <si>
    <t xml:space="preserve">高淳分校            共：66人            就业率：15.15%         协议率:15.15%         对口就业率:15.15%           </t>
  </si>
  <si>
    <t xml:space="preserve">建邺分校             共：65人            就业率:44.62%        协议率:44.62%          对口就业率:44.62%         </t>
  </si>
  <si>
    <r>
      <rPr>
        <sz val="12"/>
        <color theme="1"/>
        <rFont val="宋体"/>
        <charset val="134"/>
        <scheme val="minor"/>
      </rPr>
      <t xml:space="preserve">                                                                                            </t>
    </r>
    <r>
      <rPr>
        <b/>
        <sz val="14"/>
        <color theme="1"/>
        <rFont val="宋体"/>
        <charset val="134"/>
        <scheme val="minor"/>
      </rPr>
      <t>就业创业服务中心 2020年6月8日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</si>
</sst>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20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6"/>
      <name val="仿宋_GB2312"/>
      <charset val="134"/>
    </font>
    <font>
      <b/>
      <sz val="12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0C0"/>
        <bgColor theme="7"/>
      </patternFill>
    </fill>
    <fill>
      <patternFill patternType="solid">
        <fgColor theme="8" tint="0.799920651875362"/>
        <bgColor theme="8" tint="0.799920651875362"/>
      </patternFill>
    </fill>
    <fill>
      <patternFill patternType="solid">
        <fgColor theme="0"/>
        <bgColor theme="8" tint="0.799920651875362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30" fillId="16" borderId="12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</cellStyleXfs>
  <cellXfs count="7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0" fontId="4" fillId="3" borderId="2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 wrapText="1"/>
    </xf>
    <xf numFmtId="10" fontId="4" fillId="3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0" fontId="4" fillId="3" borderId="2" xfId="0" applyNumberFormat="1" applyFont="1" applyFill="1" applyBorder="1" applyAlignment="1" applyProtection="1">
      <alignment horizontal="center" vertical="center" wrapText="1"/>
    </xf>
    <xf numFmtId="10" fontId="4" fillId="3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applyFill="1" applyAlignment="1"/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opLeftCell="A52" workbookViewId="0">
      <selection activeCell="B3" sqref="B3:B11"/>
    </sheetView>
  </sheetViews>
  <sheetFormatPr defaultColWidth="9" defaultRowHeight="13.5"/>
  <cols>
    <col min="1" max="1" width="9" style="3"/>
    <col min="2" max="2" width="17.625" style="3" customWidth="1"/>
    <col min="3" max="3" width="29.375" style="3" customWidth="1"/>
    <col min="4" max="7" width="9" style="3"/>
    <col min="8" max="8" width="10.375" style="3" customWidth="1"/>
    <col min="9" max="9" width="9.5" style="3" customWidth="1"/>
    <col min="10" max="10" width="12.375" style="3" customWidth="1"/>
    <col min="11" max="11" width="7.125" style="3" customWidth="1"/>
    <col min="12" max="12" width="7.25" style="3" customWidth="1"/>
    <col min="13" max="16384" width="9" style="3"/>
  </cols>
  <sheetData>
    <row r="1" s="1" customFormat="1" ht="47.1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6"/>
    </row>
    <row r="2" s="1" customFormat="1" ht="30.7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47" t="s">
        <v>11</v>
      </c>
      <c r="L2" s="48" t="s">
        <v>12</v>
      </c>
      <c r="M2" s="49"/>
    </row>
    <row r="3" s="1" customFormat="1" ht="38.1" customHeight="1" spans="1:13">
      <c r="A3" s="8">
        <v>1</v>
      </c>
      <c r="B3" s="9" t="s">
        <v>13</v>
      </c>
      <c r="C3" s="10" t="s">
        <v>14</v>
      </c>
      <c r="D3" s="10">
        <v>23</v>
      </c>
      <c r="E3" s="10">
        <v>0</v>
      </c>
      <c r="F3" s="10">
        <v>3</v>
      </c>
      <c r="G3" s="10">
        <v>3</v>
      </c>
      <c r="H3" s="11">
        <v>0.1304</v>
      </c>
      <c r="I3" s="11">
        <v>0.1304</v>
      </c>
      <c r="J3" s="11">
        <v>0.1304</v>
      </c>
      <c r="K3" s="8">
        <v>4</v>
      </c>
      <c r="L3" s="50">
        <v>4</v>
      </c>
      <c r="M3" s="51"/>
    </row>
    <row r="4" s="1" customFormat="1" ht="38.1" customHeight="1" spans="1:13">
      <c r="A4" s="12"/>
      <c r="B4" s="13"/>
      <c r="C4" s="14" t="s">
        <v>15</v>
      </c>
      <c r="D4" s="14">
        <v>61</v>
      </c>
      <c r="E4" s="14">
        <v>0</v>
      </c>
      <c r="F4" s="14">
        <v>13</v>
      </c>
      <c r="G4" s="14">
        <v>13</v>
      </c>
      <c r="H4" s="15">
        <v>0.2131</v>
      </c>
      <c r="I4" s="15">
        <v>0.2131</v>
      </c>
      <c r="J4" s="15">
        <v>0.2131</v>
      </c>
      <c r="K4" s="12"/>
      <c r="L4" s="52"/>
      <c r="M4" s="51"/>
    </row>
    <row r="5" s="1" customFormat="1" ht="38.1" customHeight="1" spans="1:13">
      <c r="A5" s="12"/>
      <c r="B5" s="13"/>
      <c r="C5" s="10" t="s">
        <v>16</v>
      </c>
      <c r="D5" s="10">
        <v>44</v>
      </c>
      <c r="E5" s="10">
        <v>0</v>
      </c>
      <c r="F5" s="10">
        <v>19</v>
      </c>
      <c r="G5" s="10">
        <v>15</v>
      </c>
      <c r="H5" s="11">
        <v>0.4318</v>
      </c>
      <c r="I5" s="11">
        <v>0.4318</v>
      </c>
      <c r="J5" s="11">
        <v>0.3409</v>
      </c>
      <c r="K5" s="12"/>
      <c r="L5" s="52"/>
      <c r="M5" s="51"/>
    </row>
    <row r="6" s="1" customFormat="1" ht="38.1" customHeight="1" spans="1:13">
      <c r="A6" s="12"/>
      <c r="B6" s="13"/>
      <c r="C6" s="14" t="s">
        <v>17</v>
      </c>
      <c r="D6" s="14">
        <v>31</v>
      </c>
      <c r="E6" s="14">
        <v>0</v>
      </c>
      <c r="F6" s="14">
        <v>1</v>
      </c>
      <c r="G6" s="14">
        <v>1</v>
      </c>
      <c r="H6" s="16">
        <v>0.0323</v>
      </c>
      <c r="I6" s="16">
        <v>0.0323</v>
      </c>
      <c r="J6" s="16">
        <v>0.0323</v>
      </c>
      <c r="K6" s="12"/>
      <c r="L6" s="52"/>
      <c r="M6" s="51"/>
    </row>
    <row r="7" s="1" customFormat="1" ht="38.1" customHeight="1" spans="1:13">
      <c r="A7" s="12"/>
      <c r="B7" s="13"/>
      <c r="C7" s="10" t="s">
        <v>18</v>
      </c>
      <c r="D7" s="10">
        <v>83</v>
      </c>
      <c r="E7" s="10">
        <v>0</v>
      </c>
      <c r="F7" s="10">
        <v>9</v>
      </c>
      <c r="G7" s="10">
        <v>8</v>
      </c>
      <c r="H7" s="11">
        <v>0.1084</v>
      </c>
      <c r="I7" s="11">
        <v>0.1084</v>
      </c>
      <c r="J7" s="11">
        <v>0.0964</v>
      </c>
      <c r="K7" s="12"/>
      <c r="L7" s="52"/>
      <c r="M7" s="51"/>
    </row>
    <row r="8" s="1" customFormat="1" ht="38.1" customHeight="1" spans="1:13">
      <c r="A8" s="12"/>
      <c r="B8" s="13"/>
      <c r="C8" s="14" t="s">
        <v>19</v>
      </c>
      <c r="D8" s="14">
        <v>106</v>
      </c>
      <c r="E8" s="14">
        <v>0</v>
      </c>
      <c r="F8" s="14">
        <v>3</v>
      </c>
      <c r="G8" s="14">
        <v>2</v>
      </c>
      <c r="H8" s="15">
        <v>0.0283</v>
      </c>
      <c r="I8" s="15">
        <v>0.0283</v>
      </c>
      <c r="J8" s="15">
        <v>0.0189</v>
      </c>
      <c r="K8" s="12"/>
      <c r="L8" s="52"/>
      <c r="M8" s="51"/>
    </row>
    <row r="9" s="1" customFormat="1" ht="38.1" customHeight="1" spans="1:13">
      <c r="A9" s="12"/>
      <c r="B9" s="13"/>
      <c r="C9" s="10" t="s">
        <v>20</v>
      </c>
      <c r="D9" s="10">
        <v>137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2"/>
      <c r="L9" s="52"/>
      <c r="M9" s="51"/>
    </row>
    <row r="10" s="1" customFormat="1" ht="38.1" customHeight="1" spans="1:13">
      <c r="A10" s="12"/>
      <c r="B10" s="13"/>
      <c r="C10" s="14" t="s">
        <v>21</v>
      </c>
      <c r="D10" s="14">
        <v>20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2"/>
      <c r="L10" s="52"/>
      <c r="M10" s="51"/>
    </row>
    <row r="11" s="1" customFormat="1" ht="38.1" customHeight="1" spans="1:13">
      <c r="A11" s="19"/>
      <c r="B11" s="20"/>
      <c r="C11" s="21" t="s">
        <v>22</v>
      </c>
      <c r="D11" s="21">
        <v>29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19"/>
      <c r="L11" s="53"/>
      <c r="M11" s="51"/>
    </row>
    <row r="12" s="1" customFormat="1" ht="38.1" customHeight="1" spans="1:13">
      <c r="A12" s="22">
        <v>2</v>
      </c>
      <c r="B12" s="23" t="s">
        <v>23</v>
      </c>
      <c r="C12" s="14" t="s">
        <v>24</v>
      </c>
      <c r="D12" s="14">
        <v>53</v>
      </c>
      <c r="E12" s="14">
        <v>0</v>
      </c>
      <c r="F12" s="14">
        <v>4</v>
      </c>
      <c r="G12" s="14">
        <v>2</v>
      </c>
      <c r="H12" s="16">
        <v>0.0755</v>
      </c>
      <c r="I12" s="16">
        <v>0.0755</v>
      </c>
      <c r="J12" s="16" t="s">
        <v>25</v>
      </c>
      <c r="K12" s="42">
        <v>6</v>
      </c>
      <c r="L12" s="54">
        <v>6</v>
      </c>
      <c r="M12" s="51"/>
    </row>
    <row r="13" s="1" customFormat="1" ht="38.1" customHeight="1" spans="1:13">
      <c r="A13" s="24"/>
      <c r="B13" s="23"/>
      <c r="C13" s="10" t="s">
        <v>26</v>
      </c>
      <c r="D13" s="10">
        <v>122</v>
      </c>
      <c r="E13" s="10">
        <v>0</v>
      </c>
      <c r="F13" s="10">
        <v>15</v>
      </c>
      <c r="G13" s="10">
        <v>13</v>
      </c>
      <c r="H13" s="17">
        <v>0.123</v>
      </c>
      <c r="I13" s="17">
        <v>0.123</v>
      </c>
      <c r="J13" s="17">
        <v>0.1066</v>
      </c>
      <c r="K13" s="42"/>
      <c r="L13" s="54"/>
      <c r="M13" s="51"/>
    </row>
    <row r="14" s="1" customFormat="1" ht="38.1" customHeight="1" spans="1:13">
      <c r="A14" s="24"/>
      <c r="B14" s="23"/>
      <c r="C14" s="14" t="s">
        <v>27</v>
      </c>
      <c r="D14" s="14">
        <v>1</v>
      </c>
      <c r="E14" s="14">
        <v>0</v>
      </c>
      <c r="F14" s="14">
        <v>0</v>
      </c>
      <c r="G14" s="14">
        <v>0</v>
      </c>
      <c r="H14" s="14" t="s">
        <v>28</v>
      </c>
      <c r="I14" s="14" t="s">
        <v>28</v>
      </c>
      <c r="J14" s="14">
        <v>0</v>
      </c>
      <c r="K14" s="42"/>
      <c r="L14" s="54"/>
      <c r="M14" s="51"/>
    </row>
    <row r="15" s="1" customFormat="1" ht="38.1" customHeight="1" spans="1:13">
      <c r="A15" s="24"/>
      <c r="B15" s="23"/>
      <c r="C15" s="10" t="s">
        <v>29</v>
      </c>
      <c r="D15" s="10">
        <v>67</v>
      </c>
      <c r="E15" s="10">
        <v>0</v>
      </c>
      <c r="F15" s="10">
        <v>2</v>
      </c>
      <c r="G15" s="10">
        <v>1</v>
      </c>
      <c r="H15" s="17">
        <v>0.0299</v>
      </c>
      <c r="I15" s="17">
        <v>0.0299</v>
      </c>
      <c r="J15" s="17">
        <v>0.0145</v>
      </c>
      <c r="K15" s="42"/>
      <c r="L15" s="54"/>
      <c r="M15" s="51"/>
    </row>
    <row r="16" s="1" customFormat="1" ht="38.1" customHeight="1" spans="1:13">
      <c r="A16" s="24"/>
      <c r="B16" s="23"/>
      <c r="C16" s="14" t="s">
        <v>30</v>
      </c>
      <c r="D16" s="14">
        <v>25</v>
      </c>
      <c r="E16" s="14">
        <v>0</v>
      </c>
      <c r="F16" s="14">
        <v>3</v>
      </c>
      <c r="G16" s="14">
        <v>2</v>
      </c>
      <c r="H16" s="16">
        <v>0.12</v>
      </c>
      <c r="I16" s="16">
        <v>0.12</v>
      </c>
      <c r="J16" s="16">
        <v>0.08</v>
      </c>
      <c r="K16" s="42"/>
      <c r="L16" s="54"/>
      <c r="M16" s="51"/>
    </row>
    <row r="17" s="1" customFormat="1" ht="38.1" customHeight="1" spans="1:13">
      <c r="A17" s="24"/>
      <c r="B17" s="23"/>
      <c r="C17" s="10" t="s">
        <v>31</v>
      </c>
      <c r="D17" s="10">
        <v>17</v>
      </c>
      <c r="E17" s="10">
        <v>0</v>
      </c>
      <c r="F17" s="10">
        <v>0</v>
      </c>
      <c r="G17" s="10">
        <v>0</v>
      </c>
      <c r="H17" s="10" t="s">
        <v>28</v>
      </c>
      <c r="I17" s="10" t="s">
        <v>28</v>
      </c>
      <c r="J17" s="10">
        <v>0</v>
      </c>
      <c r="K17" s="42"/>
      <c r="L17" s="54"/>
      <c r="M17" s="51"/>
    </row>
    <row r="18" s="1" customFormat="1" ht="38.1" customHeight="1" spans="1:14">
      <c r="A18" s="24"/>
      <c r="B18" s="23"/>
      <c r="C18" s="14" t="s">
        <v>32</v>
      </c>
      <c r="D18" s="14">
        <v>58</v>
      </c>
      <c r="E18" s="14">
        <v>0</v>
      </c>
      <c r="F18" s="14">
        <v>4</v>
      </c>
      <c r="G18" s="14">
        <v>4</v>
      </c>
      <c r="H18" s="16">
        <v>0.069</v>
      </c>
      <c r="I18" s="16">
        <v>0.069</v>
      </c>
      <c r="J18" s="16">
        <v>0.069</v>
      </c>
      <c r="K18" s="42"/>
      <c r="L18" s="54"/>
      <c r="M18" s="51"/>
      <c r="N18" s="1" t="s">
        <v>33</v>
      </c>
    </row>
    <row r="19" s="1" customFormat="1" ht="38.1" customHeight="1" spans="1:13">
      <c r="A19" s="24"/>
      <c r="B19" s="23"/>
      <c r="C19" s="10" t="s">
        <v>34</v>
      </c>
      <c r="D19" s="10">
        <v>41</v>
      </c>
      <c r="E19" s="10">
        <v>0</v>
      </c>
      <c r="F19" s="10">
        <v>3</v>
      </c>
      <c r="G19" s="10">
        <v>0</v>
      </c>
      <c r="H19" s="17">
        <v>0.0732</v>
      </c>
      <c r="I19" s="17">
        <v>0.0732</v>
      </c>
      <c r="J19" s="10">
        <v>0</v>
      </c>
      <c r="K19" s="42"/>
      <c r="L19" s="54"/>
      <c r="M19" s="51"/>
    </row>
    <row r="20" s="1" customFormat="1" ht="38.1" customHeight="1" spans="1:13">
      <c r="A20" s="24"/>
      <c r="B20" s="23"/>
      <c r="C20" s="14" t="s">
        <v>35</v>
      </c>
      <c r="D20" s="14">
        <v>35</v>
      </c>
      <c r="E20" s="14">
        <v>0</v>
      </c>
      <c r="F20" s="14">
        <v>1</v>
      </c>
      <c r="G20" s="14">
        <v>0</v>
      </c>
      <c r="H20" s="16">
        <v>0.0286</v>
      </c>
      <c r="I20" s="16">
        <v>0.0286</v>
      </c>
      <c r="J20" s="14">
        <v>0</v>
      </c>
      <c r="K20" s="42"/>
      <c r="L20" s="54"/>
      <c r="M20" s="51"/>
    </row>
    <row r="21" s="1" customFormat="1" ht="38.1" customHeight="1" spans="1:13">
      <c r="A21" s="24"/>
      <c r="B21" s="23"/>
      <c r="C21" s="10" t="s">
        <v>36</v>
      </c>
      <c r="D21" s="10">
        <v>26</v>
      </c>
      <c r="E21" s="10">
        <v>0</v>
      </c>
      <c r="F21" s="10">
        <v>1</v>
      </c>
      <c r="G21" s="10">
        <v>1</v>
      </c>
      <c r="H21" s="17">
        <v>0.0385</v>
      </c>
      <c r="I21" s="17">
        <v>0.0385</v>
      </c>
      <c r="J21" s="55" t="s">
        <v>37</v>
      </c>
      <c r="K21" s="42"/>
      <c r="L21" s="54"/>
      <c r="M21" s="51"/>
    </row>
    <row r="22" s="1" customFormat="1" ht="38.1" customHeight="1" spans="1:13">
      <c r="A22" s="24"/>
      <c r="B22" s="23"/>
      <c r="C22" s="14" t="s">
        <v>38</v>
      </c>
      <c r="D22" s="14">
        <v>31</v>
      </c>
      <c r="E22" s="14">
        <v>0</v>
      </c>
      <c r="F22" s="14">
        <v>0</v>
      </c>
      <c r="G22" s="14">
        <v>0</v>
      </c>
      <c r="H22" s="14" t="s">
        <v>28</v>
      </c>
      <c r="I22" s="14" t="s">
        <v>28</v>
      </c>
      <c r="J22" s="14">
        <v>0</v>
      </c>
      <c r="K22" s="42"/>
      <c r="L22" s="54"/>
      <c r="M22" s="51"/>
    </row>
    <row r="23" s="1" customFormat="1" ht="38.1" customHeight="1" spans="1:13">
      <c r="A23" s="12">
        <v>3</v>
      </c>
      <c r="B23" s="9" t="s">
        <v>39</v>
      </c>
      <c r="C23" s="21" t="s">
        <v>40</v>
      </c>
      <c r="D23" s="21">
        <v>38</v>
      </c>
      <c r="E23" s="21">
        <v>0</v>
      </c>
      <c r="F23" s="21">
        <v>12</v>
      </c>
      <c r="G23" s="21">
        <v>0</v>
      </c>
      <c r="H23" s="11">
        <v>0.3158</v>
      </c>
      <c r="I23" s="11">
        <v>0.3158</v>
      </c>
      <c r="J23" s="21">
        <v>0</v>
      </c>
      <c r="K23" s="56">
        <v>2</v>
      </c>
      <c r="L23" s="50">
        <v>2</v>
      </c>
      <c r="M23" s="51"/>
    </row>
    <row r="24" s="1" customFormat="1" ht="38.1" customHeight="1" spans="1:13">
      <c r="A24" s="12"/>
      <c r="B24" s="13"/>
      <c r="C24" s="27" t="s">
        <v>41</v>
      </c>
      <c r="D24" s="14">
        <v>23</v>
      </c>
      <c r="E24" s="14">
        <v>0</v>
      </c>
      <c r="F24" s="14">
        <v>13</v>
      </c>
      <c r="G24" s="14">
        <v>1</v>
      </c>
      <c r="H24" s="16">
        <v>0.5652</v>
      </c>
      <c r="I24" s="16">
        <v>0.5652</v>
      </c>
      <c r="J24" s="63">
        <v>0.0435</v>
      </c>
      <c r="K24" s="57"/>
      <c r="L24" s="52"/>
      <c r="M24" s="51"/>
    </row>
    <row r="25" s="1" customFormat="1" ht="39.95" customHeight="1" spans="1:13">
      <c r="A25" s="12"/>
      <c r="B25" s="13"/>
      <c r="C25" s="21" t="s">
        <v>42</v>
      </c>
      <c r="D25" s="10">
        <v>50</v>
      </c>
      <c r="E25" s="10">
        <v>0</v>
      </c>
      <c r="F25" s="10">
        <v>14</v>
      </c>
      <c r="G25" s="10">
        <v>5</v>
      </c>
      <c r="H25" s="17">
        <v>0.28</v>
      </c>
      <c r="I25" s="17">
        <v>0.28</v>
      </c>
      <c r="J25" s="26">
        <v>0.1</v>
      </c>
      <c r="K25" s="57"/>
      <c r="L25" s="52"/>
      <c r="M25" s="58"/>
    </row>
    <row r="26" s="1" customFormat="1" ht="39.95" customHeight="1" spans="1:13">
      <c r="A26" s="23">
        <v>4</v>
      </c>
      <c r="B26" s="28" t="s">
        <v>43</v>
      </c>
      <c r="C26" s="27" t="s">
        <v>44</v>
      </c>
      <c r="D26" s="27">
        <v>30</v>
      </c>
      <c r="E26" s="27">
        <v>0</v>
      </c>
      <c r="F26" s="27">
        <v>12</v>
      </c>
      <c r="G26" s="27">
        <v>11</v>
      </c>
      <c r="H26" s="15">
        <v>0.4</v>
      </c>
      <c r="I26" s="15">
        <v>0.4</v>
      </c>
      <c r="J26" s="15">
        <v>0.3666</v>
      </c>
      <c r="K26" s="59">
        <v>3</v>
      </c>
      <c r="L26" s="60">
        <v>3</v>
      </c>
      <c r="M26" s="58"/>
    </row>
    <row r="27" s="2" customFormat="1" ht="38.1" customHeight="1" spans="1:13">
      <c r="A27" s="23"/>
      <c r="B27" s="23"/>
      <c r="C27" s="29" t="s">
        <v>45</v>
      </c>
      <c r="D27" s="10">
        <v>42</v>
      </c>
      <c r="E27" s="10">
        <v>0</v>
      </c>
      <c r="F27" s="10">
        <v>21</v>
      </c>
      <c r="G27" s="10">
        <v>11</v>
      </c>
      <c r="H27" s="25">
        <v>0.5</v>
      </c>
      <c r="I27" s="25">
        <v>0.5</v>
      </c>
      <c r="J27" s="26">
        <v>0.2619</v>
      </c>
      <c r="K27" s="37"/>
      <c r="L27" s="61"/>
      <c r="M27" s="62"/>
    </row>
    <row r="28" s="2" customFormat="1" ht="38.1" customHeight="1" spans="1:13">
      <c r="A28" s="23"/>
      <c r="B28" s="23"/>
      <c r="C28" s="27" t="s">
        <v>46</v>
      </c>
      <c r="D28" s="14">
        <v>19</v>
      </c>
      <c r="E28" s="14">
        <v>0</v>
      </c>
      <c r="F28" s="14">
        <v>1</v>
      </c>
      <c r="G28" s="14">
        <v>0</v>
      </c>
      <c r="H28" s="30">
        <v>0.0526</v>
      </c>
      <c r="I28" s="30">
        <v>0.0526</v>
      </c>
      <c r="J28" s="73">
        <v>0</v>
      </c>
      <c r="K28" s="37"/>
      <c r="L28" s="61"/>
      <c r="M28" s="62"/>
    </row>
    <row r="29" s="2" customFormat="1" ht="38.1" customHeight="1" spans="1:13">
      <c r="A29" s="23"/>
      <c r="B29" s="23"/>
      <c r="C29" s="31" t="s">
        <v>47</v>
      </c>
      <c r="D29" s="10">
        <v>20</v>
      </c>
      <c r="E29" s="10">
        <v>0</v>
      </c>
      <c r="F29" s="10">
        <v>5</v>
      </c>
      <c r="G29" s="10">
        <v>1</v>
      </c>
      <c r="H29" s="25">
        <v>0.25</v>
      </c>
      <c r="I29" s="25">
        <v>0.25</v>
      </c>
      <c r="J29" s="26">
        <v>0.05</v>
      </c>
      <c r="K29" s="38"/>
      <c r="L29" s="64"/>
      <c r="M29" s="62"/>
    </row>
    <row r="30" s="2" customFormat="1" ht="38.1" customHeight="1" spans="1:13">
      <c r="A30" s="8">
        <v>5</v>
      </c>
      <c r="B30" s="32" t="s">
        <v>48</v>
      </c>
      <c r="C30" s="33" t="s">
        <v>49</v>
      </c>
      <c r="D30" s="14">
        <v>48</v>
      </c>
      <c r="E30" s="14">
        <v>0</v>
      </c>
      <c r="F30" s="14">
        <v>22</v>
      </c>
      <c r="G30" s="14">
        <v>14</v>
      </c>
      <c r="H30" s="16">
        <v>0.4583</v>
      </c>
      <c r="I30" s="16">
        <v>0.4583</v>
      </c>
      <c r="J30" s="15">
        <v>0.2917</v>
      </c>
      <c r="K30" s="59">
        <v>1</v>
      </c>
      <c r="L30" s="60">
        <v>1</v>
      </c>
      <c r="M30" s="62"/>
    </row>
    <row r="31" s="2" customFormat="1" ht="38.1" customHeight="1" spans="1:13">
      <c r="A31" s="12"/>
      <c r="B31" s="34"/>
      <c r="C31" s="31" t="s">
        <v>50</v>
      </c>
      <c r="D31" s="10">
        <v>52</v>
      </c>
      <c r="E31" s="10">
        <v>0</v>
      </c>
      <c r="F31" s="10">
        <v>31</v>
      </c>
      <c r="G31" s="10">
        <v>20</v>
      </c>
      <c r="H31" s="17">
        <v>0.5961</v>
      </c>
      <c r="I31" s="17">
        <v>0.5961</v>
      </c>
      <c r="J31" s="11">
        <v>0.3846</v>
      </c>
      <c r="K31" s="37"/>
      <c r="L31" s="61"/>
      <c r="M31" s="62"/>
    </row>
    <row r="32" s="2" customFormat="1" ht="38.1" customHeight="1" spans="1:13">
      <c r="A32" s="12"/>
      <c r="B32" s="34"/>
      <c r="C32" s="33" t="s">
        <v>51</v>
      </c>
      <c r="D32" s="14">
        <v>30</v>
      </c>
      <c r="E32" s="14">
        <v>0</v>
      </c>
      <c r="F32" s="14">
        <v>12</v>
      </c>
      <c r="G32" s="14">
        <v>8</v>
      </c>
      <c r="H32" s="16">
        <v>0.4</v>
      </c>
      <c r="I32" s="16">
        <v>0.4</v>
      </c>
      <c r="J32" s="15">
        <v>0.267</v>
      </c>
      <c r="K32" s="37"/>
      <c r="L32" s="61"/>
      <c r="M32" s="62"/>
    </row>
    <row r="33" s="1" customFormat="1" ht="38.1" customHeight="1" spans="1:13">
      <c r="A33" s="14">
        <v>6</v>
      </c>
      <c r="B33" s="14" t="s">
        <v>52</v>
      </c>
      <c r="C33" s="10" t="s">
        <v>34</v>
      </c>
      <c r="D33" s="10">
        <v>45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21">
        <v>9</v>
      </c>
      <c r="L33" s="65">
        <v>9</v>
      </c>
      <c r="M33" s="51"/>
    </row>
    <row r="34" s="1" customFormat="1" ht="38.1" customHeight="1" spans="1:13">
      <c r="A34" s="14"/>
      <c r="B34" s="14"/>
      <c r="C34" s="33" t="s">
        <v>53</v>
      </c>
      <c r="D34" s="33">
        <v>18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21"/>
      <c r="L34" s="65"/>
      <c r="M34" s="51"/>
    </row>
    <row r="35" s="1" customFormat="1" ht="38.1" customHeight="1" spans="1:13">
      <c r="A35" s="12">
        <v>7</v>
      </c>
      <c r="B35" s="35" t="s">
        <v>54</v>
      </c>
      <c r="C35" s="10" t="s">
        <v>29</v>
      </c>
      <c r="D35" s="10">
        <v>36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27">
        <v>7</v>
      </c>
      <c r="L35" s="66">
        <v>7</v>
      </c>
      <c r="M35" s="51"/>
    </row>
    <row r="36" s="1" customFormat="1" ht="38.1" customHeight="1" spans="1:13">
      <c r="A36" s="12"/>
      <c r="B36" s="12"/>
      <c r="C36" s="33" t="s">
        <v>34</v>
      </c>
      <c r="D36" s="33">
        <v>42</v>
      </c>
      <c r="E36" s="33">
        <v>0</v>
      </c>
      <c r="F36" s="33">
        <v>3</v>
      </c>
      <c r="G36" s="33">
        <v>3</v>
      </c>
      <c r="H36" s="33" t="s">
        <v>55</v>
      </c>
      <c r="I36" s="33" t="s">
        <v>55</v>
      </c>
      <c r="J36" s="33" t="s">
        <v>55</v>
      </c>
      <c r="K36" s="27"/>
      <c r="L36" s="66"/>
      <c r="M36" s="51"/>
    </row>
    <row r="37" s="1" customFormat="1" ht="38.1" customHeight="1" spans="1:13">
      <c r="A37" s="12"/>
      <c r="B37" s="12"/>
      <c r="C37" s="10" t="s">
        <v>56</v>
      </c>
      <c r="D37" s="10">
        <v>19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27"/>
      <c r="L37" s="66"/>
      <c r="M37" s="51"/>
    </row>
    <row r="38" s="1" customFormat="1" ht="38.1" customHeight="1" spans="1:13">
      <c r="A38" s="19"/>
      <c r="B38" s="19"/>
      <c r="C38" s="33" t="s">
        <v>57</v>
      </c>
      <c r="D38" s="33">
        <v>17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27"/>
      <c r="L38" s="66"/>
      <c r="M38" s="51"/>
    </row>
    <row r="39" s="1" customFormat="1" ht="38.1" customHeight="1" spans="1:13">
      <c r="A39" s="27">
        <v>8</v>
      </c>
      <c r="B39" s="14" t="s">
        <v>58</v>
      </c>
      <c r="C39" s="10" t="s">
        <v>26</v>
      </c>
      <c r="D39" s="10">
        <v>90</v>
      </c>
      <c r="E39" s="10">
        <v>0</v>
      </c>
      <c r="F39" s="10">
        <v>3</v>
      </c>
      <c r="G39" s="10">
        <v>3</v>
      </c>
      <c r="H39" s="17">
        <v>0.0333</v>
      </c>
      <c r="I39" s="17">
        <v>0.0333</v>
      </c>
      <c r="J39" s="17">
        <v>0.0333</v>
      </c>
      <c r="K39" s="56">
        <v>8</v>
      </c>
      <c r="L39" s="50">
        <v>8</v>
      </c>
      <c r="M39" s="51"/>
    </row>
    <row r="40" s="1" customFormat="1" ht="38.1" customHeight="1" spans="1:13">
      <c r="A40" s="27"/>
      <c r="B40" s="14"/>
      <c r="C40" s="33" t="s">
        <v>59</v>
      </c>
      <c r="D40" s="33">
        <v>36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57"/>
      <c r="L40" s="52"/>
      <c r="M40" s="51"/>
    </row>
    <row r="41" s="1" customFormat="1" ht="39.95" customHeight="1" spans="1:13">
      <c r="A41" s="27"/>
      <c r="B41" s="14"/>
      <c r="C41" s="10" t="s">
        <v>36</v>
      </c>
      <c r="D41" s="10">
        <v>21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57"/>
      <c r="L41" s="52"/>
      <c r="M41" s="51"/>
    </row>
    <row r="42" s="1" customFormat="1" ht="39.95" customHeight="1" spans="1:13">
      <c r="A42" s="27"/>
      <c r="B42" s="14"/>
      <c r="C42" s="33" t="s">
        <v>60</v>
      </c>
      <c r="D42" s="33">
        <v>18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57"/>
      <c r="L42" s="52"/>
      <c r="M42" s="51"/>
    </row>
    <row r="43" s="1" customFormat="1" ht="39.95" customHeight="1" spans="1:13">
      <c r="A43" s="27"/>
      <c r="B43" s="14"/>
      <c r="C43" s="10" t="s">
        <v>34</v>
      </c>
      <c r="D43" s="10">
        <v>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67"/>
      <c r="L43" s="53"/>
      <c r="M43" s="51"/>
    </row>
    <row r="44" s="1" customFormat="1" ht="38.1" customHeight="1" spans="1:13">
      <c r="A44" s="12">
        <v>9</v>
      </c>
      <c r="B44" s="35" t="s">
        <v>61</v>
      </c>
      <c r="C44" s="14" t="s">
        <v>62</v>
      </c>
      <c r="D44" s="14">
        <v>59</v>
      </c>
      <c r="E44" s="14">
        <v>0</v>
      </c>
      <c r="F44" s="14">
        <v>0</v>
      </c>
      <c r="G44" s="14">
        <v>0</v>
      </c>
      <c r="H44" s="72">
        <v>0</v>
      </c>
      <c r="I44" s="73">
        <v>0</v>
      </c>
      <c r="J44" s="73">
        <v>0</v>
      </c>
      <c r="K44" s="27">
        <v>9</v>
      </c>
      <c r="L44" s="66">
        <v>9</v>
      </c>
      <c r="M44" s="51"/>
    </row>
    <row r="45" s="1" customFormat="1" ht="38.1" customHeight="1" spans="1:13">
      <c r="A45" s="12"/>
      <c r="B45" s="12"/>
      <c r="C45" s="10" t="s">
        <v>26</v>
      </c>
      <c r="D45" s="10">
        <v>22</v>
      </c>
      <c r="E45" s="10">
        <v>0</v>
      </c>
      <c r="F45" s="10">
        <v>0</v>
      </c>
      <c r="G45" s="10">
        <v>0</v>
      </c>
      <c r="H45" s="70">
        <v>0</v>
      </c>
      <c r="I45" s="71">
        <v>0</v>
      </c>
      <c r="J45" s="71">
        <v>0</v>
      </c>
      <c r="K45" s="27"/>
      <c r="L45" s="66"/>
      <c r="M45" s="51"/>
    </row>
    <row r="46" s="1" customFormat="1" ht="38.1" customHeight="1" spans="1:13">
      <c r="A46" s="12"/>
      <c r="B46" s="12"/>
      <c r="C46" s="14" t="s">
        <v>29</v>
      </c>
      <c r="D46" s="14">
        <v>35</v>
      </c>
      <c r="E46" s="14">
        <v>0</v>
      </c>
      <c r="F46" s="14">
        <v>0</v>
      </c>
      <c r="G46" s="14">
        <v>0</v>
      </c>
      <c r="H46" s="72">
        <v>0</v>
      </c>
      <c r="I46" s="73">
        <v>0</v>
      </c>
      <c r="J46" s="73">
        <v>0</v>
      </c>
      <c r="K46" s="27"/>
      <c r="L46" s="66"/>
      <c r="M46" s="51"/>
    </row>
    <row r="47" s="1" customFormat="1" ht="38.1" customHeight="1" spans="1:13">
      <c r="A47" s="12"/>
      <c r="B47" s="12"/>
      <c r="C47" s="10" t="s">
        <v>40</v>
      </c>
      <c r="D47" s="10">
        <v>14</v>
      </c>
      <c r="E47" s="10">
        <v>0</v>
      </c>
      <c r="F47" s="10">
        <v>0</v>
      </c>
      <c r="G47" s="10">
        <v>0</v>
      </c>
      <c r="H47" s="70">
        <v>0</v>
      </c>
      <c r="I47" s="71">
        <v>0</v>
      </c>
      <c r="J47" s="71">
        <v>0</v>
      </c>
      <c r="K47" s="27"/>
      <c r="L47" s="66"/>
      <c r="M47" s="51"/>
    </row>
    <row r="48" s="1" customFormat="1" ht="38.1" customHeight="1" spans="1:13">
      <c r="A48" s="12"/>
      <c r="B48" s="12"/>
      <c r="C48" s="14" t="s">
        <v>63</v>
      </c>
      <c r="D48" s="14">
        <v>105</v>
      </c>
      <c r="E48" s="14">
        <v>0</v>
      </c>
      <c r="F48" s="14">
        <v>0</v>
      </c>
      <c r="G48" s="14">
        <v>0</v>
      </c>
      <c r="H48" s="72">
        <v>0</v>
      </c>
      <c r="I48" s="73">
        <v>0</v>
      </c>
      <c r="J48" s="73">
        <v>0</v>
      </c>
      <c r="K48" s="27"/>
      <c r="L48" s="66"/>
      <c r="M48" s="51"/>
    </row>
    <row r="49" s="1" customFormat="1" ht="38.1" customHeight="1" spans="1:13">
      <c r="A49" s="12"/>
      <c r="B49" s="12"/>
      <c r="C49" s="10" t="s">
        <v>64</v>
      </c>
      <c r="D49" s="10">
        <v>33</v>
      </c>
      <c r="E49" s="10">
        <v>0</v>
      </c>
      <c r="F49" s="10">
        <v>0</v>
      </c>
      <c r="G49" s="10">
        <v>0</v>
      </c>
      <c r="H49" s="70">
        <v>0</v>
      </c>
      <c r="I49" s="71">
        <v>0</v>
      </c>
      <c r="J49" s="71">
        <v>0</v>
      </c>
      <c r="K49" s="27"/>
      <c r="L49" s="66"/>
      <c r="M49" s="51"/>
    </row>
    <row r="50" s="1" customFormat="1" ht="38.1" customHeight="1" spans="1:13">
      <c r="A50" s="12"/>
      <c r="B50" s="12"/>
      <c r="C50" s="14" t="s">
        <v>56</v>
      </c>
      <c r="D50" s="14">
        <v>39</v>
      </c>
      <c r="E50" s="14">
        <v>0</v>
      </c>
      <c r="F50" s="14">
        <v>0</v>
      </c>
      <c r="G50" s="14">
        <v>0</v>
      </c>
      <c r="H50" s="72">
        <v>0</v>
      </c>
      <c r="I50" s="73">
        <v>0</v>
      </c>
      <c r="J50" s="73">
        <v>0</v>
      </c>
      <c r="K50" s="27"/>
      <c r="L50" s="66"/>
      <c r="M50" s="51"/>
    </row>
    <row r="51" s="1" customFormat="1" ht="38.1" customHeight="1" spans="1:13">
      <c r="A51" s="19"/>
      <c r="B51" s="19"/>
      <c r="C51" s="39" t="s">
        <v>20</v>
      </c>
      <c r="D51" s="10">
        <v>38</v>
      </c>
      <c r="E51" s="10">
        <v>0</v>
      </c>
      <c r="F51" s="10">
        <v>0</v>
      </c>
      <c r="G51" s="10">
        <v>0</v>
      </c>
      <c r="H51" s="70">
        <v>0</v>
      </c>
      <c r="I51" s="71">
        <v>0</v>
      </c>
      <c r="J51" s="71">
        <v>0</v>
      </c>
      <c r="K51" s="27"/>
      <c r="L51" s="66"/>
      <c r="M51" s="51"/>
    </row>
    <row r="52" s="1" customFormat="1" ht="80.1" customHeight="1" spans="1:13">
      <c r="A52" s="14">
        <v>10</v>
      </c>
      <c r="B52" s="23" t="s">
        <v>65</v>
      </c>
      <c r="C52" s="14" t="s">
        <v>66</v>
      </c>
      <c r="D52" s="14">
        <v>38</v>
      </c>
      <c r="E52" s="14">
        <v>0</v>
      </c>
      <c r="F52" s="14">
        <v>3</v>
      </c>
      <c r="G52" s="14">
        <v>3</v>
      </c>
      <c r="H52" s="16">
        <v>0.0789</v>
      </c>
      <c r="I52" s="16">
        <v>0.0789</v>
      </c>
      <c r="J52" s="16">
        <v>0.0789</v>
      </c>
      <c r="K52" s="21">
        <v>5</v>
      </c>
      <c r="L52" s="65">
        <v>5</v>
      </c>
      <c r="M52" s="51"/>
    </row>
    <row r="53" s="1" customFormat="1" ht="39.95" customHeight="1" spans="1:13">
      <c r="A53" s="40">
        <v>11</v>
      </c>
      <c r="B53" s="40" t="s">
        <v>67</v>
      </c>
      <c r="C53" s="39" t="s">
        <v>34</v>
      </c>
      <c r="D53" s="39">
        <v>34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27">
        <v>9</v>
      </c>
      <c r="L53" s="66">
        <v>9</v>
      </c>
      <c r="M53" s="51"/>
    </row>
    <row r="54" s="1" customFormat="1" ht="39.95" customHeight="1" spans="1:13">
      <c r="A54" s="41"/>
      <c r="B54" s="41"/>
      <c r="C54" s="14" t="s">
        <v>53</v>
      </c>
      <c r="D54" s="14">
        <v>32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27"/>
      <c r="L54" s="66"/>
      <c r="M54" s="51"/>
    </row>
    <row r="55" s="1" customFormat="1" ht="39.95" customHeight="1" spans="1:13">
      <c r="A55" s="42">
        <v>12</v>
      </c>
      <c r="B55" s="23" t="s">
        <v>68</v>
      </c>
      <c r="C55" s="10" t="s">
        <v>30</v>
      </c>
      <c r="D55" s="21">
        <v>28</v>
      </c>
      <c r="E55" s="10">
        <v>0</v>
      </c>
      <c r="F55" s="10">
        <v>0</v>
      </c>
      <c r="G55" s="10">
        <v>0</v>
      </c>
      <c r="H55" s="70">
        <v>0</v>
      </c>
      <c r="I55" s="71">
        <v>0</v>
      </c>
      <c r="J55" s="71">
        <v>0</v>
      </c>
      <c r="K55" s="21">
        <v>9</v>
      </c>
      <c r="L55" s="65">
        <v>9</v>
      </c>
      <c r="M55" s="51"/>
    </row>
    <row r="56" s="1" customFormat="1" ht="39.95" customHeight="1" spans="1:13">
      <c r="A56" s="42"/>
      <c r="B56" s="23"/>
      <c r="C56" s="43" t="s">
        <v>56</v>
      </c>
      <c r="D56" s="27">
        <v>37</v>
      </c>
      <c r="E56" s="14">
        <v>0</v>
      </c>
      <c r="F56" s="14">
        <v>0</v>
      </c>
      <c r="G56" s="14">
        <v>0</v>
      </c>
      <c r="H56" s="72">
        <v>0</v>
      </c>
      <c r="I56" s="73">
        <v>0</v>
      </c>
      <c r="J56" s="73">
        <v>0</v>
      </c>
      <c r="K56" s="21"/>
      <c r="L56" s="65"/>
      <c r="M56" s="51"/>
    </row>
    <row r="57" s="1" customFormat="1" ht="38.1" customHeight="1" spans="1:13">
      <c r="A57" s="21" t="s">
        <v>69</v>
      </c>
      <c r="B57" s="21"/>
      <c r="C57" s="10"/>
      <c r="D57" s="21">
        <f>SUM(D3:D56)</f>
        <v>2219</v>
      </c>
      <c r="E57" s="21">
        <f>SUM(E3:E56)</f>
        <v>0</v>
      </c>
      <c r="F57" s="21">
        <f>SUM(F3:F56)</f>
        <v>233</v>
      </c>
      <c r="G57" s="21">
        <f>SUM(G3:G56)</f>
        <v>145</v>
      </c>
      <c r="H57" s="17">
        <f>F57/D57</f>
        <v>0.105002253267237</v>
      </c>
      <c r="I57" s="11">
        <f>(F57+E57)/D57</f>
        <v>0.105002253267237</v>
      </c>
      <c r="J57" s="11">
        <f>G57/D57</f>
        <v>0.0653447498873366</v>
      </c>
      <c r="K57" s="21"/>
      <c r="L57" s="21"/>
      <c r="M57" s="51"/>
    </row>
    <row r="58" s="1" customFormat="1" ht="20.1" customHeight="1" spans="1:13">
      <c r="A58" s="44" t="s">
        <v>70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68"/>
    </row>
    <row r="59" s="1" customFormat="1" ht="20.1" customHeight="1" spans="1:13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69"/>
    </row>
    <row r="60" spans="2:12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</sheetData>
  <mergeCells count="46">
    <mergeCell ref="A1:L1"/>
    <mergeCell ref="A3:A11"/>
    <mergeCell ref="A12:A22"/>
    <mergeCell ref="A23:A25"/>
    <mergeCell ref="A26:A29"/>
    <mergeCell ref="A30:A32"/>
    <mergeCell ref="A33:A34"/>
    <mergeCell ref="A35:A38"/>
    <mergeCell ref="A39:A43"/>
    <mergeCell ref="A44:A51"/>
    <mergeCell ref="A53:A54"/>
    <mergeCell ref="A55:A56"/>
    <mergeCell ref="B3:B11"/>
    <mergeCell ref="B12:B22"/>
    <mergeCell ref="B23:B25"/>
    <mergeCell ref="B26:B29"/>
    <mergeCell ref="B30:B32"/>
    <mergeCell ref="B33:B34"/>
    <mergeCell ref="B35:B38"/>
    <mergeCell ref="B39:B43"/>
    <mergeCell ref="B44:B51"/>
    <mergeCell ref="B53:B54"/>
    <mergeCell ref="B55:B56"/>
    <mergeCell ref="K3:K11"/>
    <mergeCell ref="K12:K22"/>
    <mergeCell ref="K23:K25"/>
    <mergeCell ref="K26:K29"/>
    <mergeCell ref="K30:K32"/>
    <mergeCell ref="K33:K34"/>
    <mergeCell ref="K35:K38"/>
    <mergeCell ref="K39:K43"/>
    <mergeCell ref="K44:K51"/>
    <mergeCell ref="K53:K54"/>
    <mergeCell ref="K55:K56"/>
    <mergeCell ref="L3:L11"/>
    <mergeCell ref="L12:L22"/>
    <mergeCell ref="L23:L25"/>
    <mergeCell ref="L26:L29"/>
    <mergeCell ref="L30:L32"/>
    <mergeCell ref="L33:L34"/>
    <mergeCell ref="L35:L38"/>
    <mergeCell ref="L39:L43"/>
    <mergeCell ref="L44:L51"/>
    <mergeCell ref="L53:L54"/>
    <mergeCell ref="L55:L56"/>
    <mergeCell ref="A58:L59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opLeftCell="A52" workbookViewId="0">
      <selection activeCell="N56" sqref="N56"/>
    </sheetView>
  </sheetViews>
  <sheetFormatPr defaultColWidth="9" defaultRowHeight="13.5"/>
  <cols>
    <col min="1" max="1" width="9" style="3"/>
    <col min="2" max="2" width="19.3666666666667" style="3" customWidth="1"/>
    <col min="3" max="3" width="29.375" style="3" customWidth="1"/>
    <col min="4" max="7" width="9" style="3"/>
    <col min="8" max="8" width="10.375" style="3" customWidth="1"/>
    <col min="9" max="9" width="9.5" style="3" customWidth="1"/>
    <col min="10" max="10" width="12.375" style="3" customWidth="1"/>
    <col min="11" max="11" width="7.125" style="3" customWidth="1"/>
    <col min="12" max="12" width="7.25" style="3" customWidth="1"/>
    <col min="13" max="16384" width="9" style="3"/>
  </cols>
  <sheetData>
    <row r="1" s="1" customFormat="1" ht="47.1" customHeight="1" spans="1:13">
      <c r="A1" s="4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6"/>
    </row>
    <row r="2" s="1" customFormat="1" ht="30.7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47" t="s">
        <v>11</v>
      </c>
      <c r="L2" s="48" t="s">
        <v>12</v>
      </c>
      <c r="M2" s="49"/>
    </row>
    <row r="3" s="1" customFormat="1" ht="38.1" customHeight="1" spans="1:13">
      <c r="A3" s="8">
        <v>1</v>
      </c>
      <c r="B3" s="9" t="s">
        <v>72</v>
      </c>
      <c r="C3" s="10" t="s">
        <v>14</v>
      </c>
      <c r="D3" s="10">
        <v>23</v>
      </c>
      <c r="E3" s="10">
        <v>0</v>
      </c>
      <c r="F3" s="10">
        <v>9</v>
      </c>
      <c r="G3" s="10">
        <v>9</v>
      </c>
      <c r="H3" s="11">
        <v>0.3913</v>
      </c>
      <c r="I3" s="11">
        <v>0.3913</v>
      </c>
      <c r="J3" s="11">
        <v>0.3913</v>
      </c>
      <c r="K3" s="8">
        <v>8</v>
      </c>
      <c r="L3" s="50">
        <v>8</v>
      </c>
      <c r="M3" s="51"/>
    </row>
    <row r="4" s="1" customFormat="1" ht="38.1" customHeight="1" spans="1:13">
      <c r="A4" s="12"/>
      <c r="B4" s="13"/>
      <c r="C4" s="14" t="s">
        <v>15</v>
      </c>
      <c r="D4" s="14">
        <v>61</v>
      </c>
      <c r="E4" s="14">
        <v>0</v>
      </c>
      <c r="F4" s="14">
        <v>17</v>
      </c>
      <c r="G4" s="14">
        <v>17</v>
      </c>
      <c r="H4" s="15">
        <v>0.2787</v>
      </c>
      <c r="I4" s="15">
        <v>0.2787</v>
      </c>
      <c r="J4" s="15">
        <v>0.2787</v>
      </c>
      <c r="K4" s="12"/>
      <c r="L4" s="52"/>
      <c r="M4" s="51"/>
    </row>
    <row r="5" s="1" customFormat="1" ht="38.1" customHeight="1" spans="1:13">
      <c r="A5" s="12"/>
      <c r="B5" s="13"/>
      <c r="C5" s="10" t="s">
        <v>16</v>
      </c>
      <c r="D5" s="10">
        <v>44</v>
      </c>
      <c r="E5" s="10">
        <v>0</v>
      </c>
      <c r="F5" s="10">
        <v>21</v>
      </c>
      <c r="G5" s="10">
        <v>16</v>
      </c>
      <c r="H5" s="11">
        <v>0.4773</v>
      </c>
      <c r="I5" s="11">
        <v>0.4773</v>
      </c>
      <c r="J5" s="11">
        <v>0.3636</v>
      </c>
      <c r="K5" s="12"/>
      <c r="L5" s="52"/>
      <c r="M5" s="51"/>
    </row>
    <row r="6" s="1" customFormat="1" ht="38.1" customHeight="1" spans="1:13">
      <c r="A6" s="12"/>
      <c r="B6" s="13"/>
      <c r="C6" s="14" t="s">
        <v>17</v>
      </c>
      <c r="D6" s="14">
        <v>31</v>
      </c>
      <c r="E6" s="14">
        <v>0</v>
      </c>
      <c r="F6" s="14">
        <v>2</v>
      </c>
      <c r="G6" s="14">
        <v>1</v>
      </c>
      <c r="H6" s="16">
        <v>0.0645</v>
      </c>
      <c r="I6" s="16">
        <v>0.0645</v>
      </c>
      <c r="J6" s="16">
        <v>0.0323</v>
      </c>
      <c r="K6" s="12"/>
      <c r="L6" s="52"/>
      <c r="M6" s="51"/>
    </row>
    <row r="7" s="1" customFormat="1" ht="38.1" customHeight="1" spans="1:13">
      <c r="A7" s="12"/>
      <c r="B7" s="13"/>
      <c r="C7" s="10" t="s">
        <v>18</v>
      </c>
      <c r="D7" s="10">
        <v>83</v>
      </c>
      <c r="E7" s="10">
        <v>0</v>
      </c>
      <c r="F7" s="10">
        <v>15</v>
      </c>
      <c r="G7" s="10">
        <v>12</v>
      </c>
      <c r="H7" s="11">
        <v>0.1807</v>
      </c>
      <c r="I7" s="11">
        <v>0.1807</v>
      </c>
      <c r="J7" s="11">
        <v>0.1446</v>
      </c>
      <c r="K7" s="12"/>
      <c r="L7" s="52"/>
      <c r="M7" s="51"/>
    </row>
    <row r="8" s="1" customFormat="1" ht="38.1" customHeight="1" spans="1:13">
      <c r="A8" s="12"/>
      <c r="B8" s="13"/>
      <c r="C8" s="14" t="s">
        <v>19</v>
      </c>
      <c r="D8" s="14">
        <v>106</v>
      </c>
      <c r="E8" s="14">
        <v>0</v>
      </c>
      <c r="F8" s="14">
        <v>16</v>
      </c>
      <c r="G8" s="14">
        <v>12</v>
      </c>
      <c r="H8" s="15">
        <v>0.1509</v>
      </c>
      <c r="I8" s="15">
        <v>0.1509</v>
      </c>
      <c r="J8" s="15">
        <v>0.1132</v>
      </c>
      <c r="K8" s="12"/>
      <c r="L8" s="52"/>
      <c r="M8" s="51"/>
    </row>
    <row r="9" s="1" customFormat="1" ht="38.1" customHeight="1" spans="1:13">
      <c r="A9" s="12"/>
      <c r="B9" s="13"/>
      <c r="C9" s="10" t="s">
        <v>20</v>
      </c>
      <c r="D9" s="10">
        <v>137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2"/>
      <c r="L9" s="52"/>
      <c r="M9" s="51"/>
    </row>
    <row r="10" s="1" customFormat="1" ht="38.1" customHeight="1" spans="1:13">
      <c r="A10" s="12"/>
      <c r="B10" s="13"/>
      <c r="C10" s="14" t="s">
        <v>21</v>
      </c>
      <c r="D10" s="14">
        <v>20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2"/>
      <c r="L10" s="52"/>
      <c r="M10" s="51"/>
    </row>
    <row r="11" s="1" customFormat="1" ht="38.1" customHeight="1" spans="1:13">
      <c r="A11" s="19"/>
      <c r="B11" s="20"/>
      <c r="C11" s="21" t="s">
        <v>22</v>
      </c>
      <c r="D11" s="21">
        <v>29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19"/>
      <c r="L11" s="53"/>
      <c r="M11" s="51"/>
    </row>
    <row r="12" s="1" customFormat="1" ht="38.1" customHeight="1" spans="1:13">
      <c r="A12" s="22">
        <v>2</v>
      </c>
      <c r="B12" s="23" t="s">
        <v>73</v>
      </c>
      <c r="C12" s="14" t="s">
        <v>24</v>
      </c>
      <c r="D12" s="14">
        <v>53</v>
      </c>
      <c r="E12" s="14">
        <v>0</v>
      </c>
      <c r="F12" s="14">
        <v>7</v>
      </c>
      <c r="G12" s="14">
        <v>3</v>
      </c>
      <c r="H12" s="16">
        <v>0.1321</v>
      </c>
      <c r="I12" s="16">
        <v>0.1321</v>
      </c>
      <c r="J12" s="16">
        <v>0.0566</v>
      </c>
      <c r="K12" s="42">
        <v>9</v>
      </c>
      <c r="L12" s="54">
        <v>9</v>
      </c>
      <c r="M12" s="51"/>
    </row>
    <row r="13" s="1" customFormat="1" ht="38.1" customHeight="1" spans="1:13">
      <c r="A13" s="24"/>
      <c r="B13" s="23"/>
      <c r="C13" s="10" t="s">
        <v>26</v>
      </c>
      <c r="D13" s="10">
        <v>122</v>
      </c>
      <c r="E13" s="10">
        <v>0</v>
      </c>
      <c r="F13" s="10">
        <v>26</v>
      </c>
      <c r="G13" s="10">
        <v>23</v>
      </c>
      <c r="H13" s="17">
        <v>0.2131</v>
      </c>
      <c r="I13" s="17">
        <v>0.2131</v>
      </c>
      <c r="J13" s="17">
        <v>0.1885</v>
      </c>
      <c r="K13" s="42"/>
      <c r="L13" s="54"/>
      <c r="M13" s="51"/>
    </row>
    <row r="14" s="1" customFormat="1" ht="38.1" customHeight="1" spans="1:13">
      <c r="A14" s="24"/>
      <c r="B14" s="23"/>
      <c r="C14" s="14" t="s">
        <v>27</v>
      </c>
      <c r="D14" s="14">
        <v>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42"/>
      <c r="L14" s="54"/>
      <c r="M14" s="51"/>
    </row>
    <row r="15" s="1" customFormat="1" ht="38.1" customHeight="1" spans="1:13">
      <c r="A15" s="24"/>
      <c r="B15" s="23"/>
      <c r="C15" s="10" t="s">
        <v>29</v>
      </c>
      <c r="D15" s="10">
        <v>67</v>
      </c>
      <c r="E15" s="10">
        <v>0</v>
      </c>
      <c r="F15" s="10">
        <v>4</v>
      </c>
      <c r="G15" s="10">
        <v>3</v>
      </c>
      <c r="H15" s="17">
        <v>0.0597</v>
      </c>
      <c r="I15" s="17">
        <v>0.0597</v>
      </c>
      <c r="J15" s="17">
        <v>0.0448</v>
      </c>
      <c r="K15" s="42"/>
      <c r="L15" s="54"/>
      <c r="M15" s="51"/>
    </row>
    <row r="16" s="1" customFormat="1" ht="38.1" customHeight="1" spans="1:13">
      <c r="A16" s="24"/>
      <c r="B16" s="23"/>
      <c r="C16" s="14" t="s">
        <v>30</v>
      </c>
      <c r="D16" s="14">
        <v>25</v>
      </c>
      <c r="E16" s="14">
        <v>0</v>
      </c>
      <c r="F16" s="14">
        <v>4</v>
      </c>
      <c r="G16" s="14">
        <v>3</v>
      </c>
      <c r="H16" s="16">
        <v>0.16</v>
      </c>
      <c r="I16" s="16">
        <v>0.16</v>
      </c>
      <c r="J16" s="16">
        <v>0.12</v>
      </c>
      <c r="K16" s="42"/>
      <c r="L16" s="54"/>
      <c r="M16" s="51"/>
    </row>
    <row r="17" s="1" customFormat="1" ht="38.1" customHeight="1" spans="1:13">
      <c r="A17" s="24"/>
      <c r="B17" s="23"/>
      <c r="C17" s="10" t="s">
        <v>31</v>
      </c>
      <c r="D17" s="10">
        <v>17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42"/>
      <c r="L17" s="54"/>
      <c r="M17" s="51"/>
    </row>
    <row r="18" s="1" customFormat="1" ht="38.1" customHeight="1" spans="1:14">
      <c r="A18" s="24"/>
      <c r="B18" s="23"/>
      <c r="C18" s="14" t="s">
        <v>32</v>
      </c>
      <c r="D18" s="14">
        <v>58</v>
      </c>
      <c r="E18" s="14">
        <v>0</v>
      </c>
      <c r="F18" s="14">
        <v>6</v>
      </c>
      <c r="G18" s="14">
        <v>5</v>
      </c>
      <c r="H18" s="16">
        <v>0.1034</v>
      </c>
      <c r="I18" s="16">
        <v>0.1034</v>
      </c>
      <c r="J18" s="16">
        <v>0.0862</v>
      </c>
      <c r="K18" s="42"/>
      <c r="L18" s="54"/>
      <c r="M18" s="51"/>
      <c r="N18" s="1" t="s">
        <v>33</v>
      </c>
    </row>
    <row r="19" s="1" customFormat="1" ht="38.1" customHeight="1" spans="1:13">
      <c r="A19" s="24"/>
      <c r="B19" s="23"/>
      <c r="C19" s="10" t="s">
        <v>34</v>
      </c>
      <c r="D19" s="10">
        <v>41</v>
      </c>
      <c r="E19" s="10">
        <v>0</v>
      </c>
      <c r="F19" s="10">
        <v>5</v>
      </c>
      <c r="G19" s="10">
        <v>0</v>
      </c>
      <c r="H19" s="17">
        <v>0.122</v>
      </c>
      <c r="I19" s="17">
        <v>0.122</v>
      </c>
      <c r="J19" s="10" t="s">
        <v>28</v>
      </c>
      <c r="K19" s="42"/>
      <c r="L19" s="54"/>
      <c r="M19" s="51"/>
    </row>
    <row r="20" s="1" customFormat="1" ht="38.1" customHeight="1" spans="1:13">
      <c r="A20" s="24"/>
      <c r="B20" s="23"/>
      <c r="C20" s="14" t="s">
        <v>35</v>
      </c>
      <c r="D20" s="14">
        <v>35</v>
      </c>
      <c r="E20" s="14">
        <v>0</v>
      </c>
      <c r="F20" s="14">
        <v>1</v>
      </c>
      <c r="G20" s="14">
        <v>0</v>
      </c>
      <c r="H20" s="16">
        <v>0.0286</v>
      </c>
      <c r="I20" s="16">
        <v>0.0286</v>
      </c>
      <c r="J20" s="14" t="s">
        <v>28</v>
      </c>
      <c r="K20" s="42"/>
      <c r="L20" s="54"/>
      <c r="M20" s="51"/>
    </row>
    <row r="21" s="1" customFormat="1" ht="38.1" customHeight="1" spans="1:13">
      <c r="A21" s="24"/>
      <c r="B21" s="23"/>
      <c r="C21" s="10" t="s">
        <v>36</v>
      </c>
      <c r="D21" s="10">
        <v>26</v>
      </c>
      <c r="E21" s="10">
        <v>0</v>
      </c>
      <c r="F21" s="10">
        <v>1</v>
      </c>
      <c r="G21" s="10">
        <v>1</v>
      </c>
      <c r="H21" s="17">
        <v>0.0385</v>
      </c>
      <c r="I21" s="17">
        <v>0.0385</v>
      </c>
      <c r="J21" s="55" t="s">
        <v>37</v>
      </c>
      <c r="K21" s="42"/>
      <c r="L21" s="54"/>
      <c r="M21" s="51"/>
    </row>
    <row r="22" s="1" customFormat="1" ht="38.1" customHeight="1" spans="1:13">
      <c r="A22" s="24"/>
      <c r="B22" s="23"/>
      <c r="C22" s="14" t="s">
        <v>38</v>
      </c>
      <c r="D22" s="14">
        <v>31</v>
      </c>
      <c r="E22" s="14">
        <v>0</v>
      </c>
      <c r="F22" s="14">
        <v>4</v>
      </c>
      <c r="G22" s="14">
        <v>3</v>
      </c>
      <c r="H22" s="16">
        <v>0.129</v>
      </c>
      <c r="I22" s="16">
        <v>0.129</v>
      </c>
      <c r="J22" s="16">
        <v>0.0968</v>
      </c>
      <c r="K22" s="42"/>
      <c r="L22" s="54"/>
      <c r="M22" s="51"/>
    </row>
    <row r="23" s="1" customFormat="1" ht="38.1" customHeight="1" spans="1:13">
      <c r="A23" s="12">
        <v>3</v>
      </c>
      <c r="B23" s="9" t="s">
        <v>74</v>
      </c>
      <c r="C23" s="21" t="s">
        <v>40</v>
      </c>
      <c r="D23" s="21">
        <v>38</v>
      </c>
      <c r="E23" s="21">
        <v>0</v>
      </c>
      <c r="F23" s="21">
        <v>15</v>
      </c>
      <c r="G23" s="21">
        <v>14</v>
      </c>
      <c r="H23" s="11">
        <v>0.394736842105263</v>
      </c>
      <c r="I23" s="11">
        <v>0.394736842105263</v>
      </c>
      <c r="J23" s="11">
        <v>0.368421052631579</v>
      </c>
      <c r="K23" s="56">
        <v>3</v>
      </c>
      <c r="L23" s="50">
        <v>3</v>
      </c>
      <c r="M23" s="51"/>
    </row>
    <row r="24" s="1" customFormat="1" ht="38.1" customHeight="1" spans="1:13">
      <c r="A24" s="12"/>
      <c r="B24" s="13"/>
      <c r="C24" s="27" t="s">
        <v>41</v>
      </c>
      <c r="D24" s="14">
        <v>23</v>
      </c>
      <c r="E24" s="14">
        <v>0</v>
      </c>
      <c r="F24" s="14">
        <v>17</v>
      </c>
      <c r="G24" s="14">
        <v>17</v>
      </c>
      <c r="H24" s="16">
        <v>0.739130434782609</v>
      </c>
      <c r="I24" s="16">
        <v>0.739130434782609</v>
      </c>
      <c r="J24" s="63">
        <v>0.739130434782609</v>
      </c>
      <c r="K24" s="57"/>
      <c r="L24" s="52"/>
      <c r="M24" s="51"/>
    </row>
    <row r="25" s="1" customFormat="1" ht="39.95" customHeight="1" spans="1:13">
      <c r="A25" s="12"/>
      <c r="B25" s="13"/>
      <c r="C25" s="21" t="s">
        <v>42</v>
      </c>
      <c r="D25" s="10">
        <v>50</v>
      </c>
      <c r="E25" s="10">
        <v>0</v>
      </c>
      <c r="F25" s="10">
        <v>17</v>
      </c>
      <c r="G25" s="10">
        <v>17</v>
      </c>
      <c r="H25" s="17">
        <v>0.34</v>
      </c>
      <c r="I25" s="17">
        <v>0.34</v>
      </c>
      <c r="J25" s="26">
        <v>0.34</v>
      </c>
      <c r="K25" s="57"/>
      <c r="L25" s="52"/>
      <c r="M25" s="58"/>
    </row>
    <row r="26" s="1" customFormat="1" ht="39.95" customHeight="1" spans="1:13">
      <c r="A26" s="23">
        <v>4</v>
      </c>
      <c r="B26" s="28" t="s">
        <v>75</v>
      </c>
      <c r="C26" s="27" t="s">
        <v>44</v>
      </c>
      <c r="D26" s="27">
        <v>30</v>
      </c>
      <c r="E26" s="27">
        <v>0</v>
      </c>
      <c r="F26" s="27">
        <v>13</v>
      </c>
      <c r="G26" s="27">
        <v>12</v>
      </c>
      <c r="H26" s="15">
        <v>0.4333</v>
      </c>
      <c r="I26" s="15">
        <v>0.4333</v>
      </c>
      <c r="J26" s="15">
        <v>0.4</v>
      </c>
      <c r="K26" s="59">
        <v>4</v>
      </c>
      <c r="L26" s="60">
        <v>4</v>
      </c>
      <c r="M26" s="58"/>
    </row>
    <row r="27" s="2" customFormat="1" ht="38.1" customHeight="1" spans="1:13">
      <c r="A27" s="23"/>
      <c r="B27" s="28"/>
      <c r="C27" s="29" t="s">
        <v>45</v>
      </c>
      <c r="D27" s="10">
        <v>42</v>
      </c>
      <c r="E27" s="10">
        <v>0</v>
      </c>
      <c r="F27" s="10">
        <v>27</v>
      </c>
      <c r="G27" s="10">
        <v>13</v>
      </c>
      <c r="H27" s="25">
        <v>0.6429</v>
      </c>
      <c r="I27" s="25">
        <v>0.6429</v>
      </c>
      <c r="J27" s="26">
        <v>0.30952380952381</v>
      </c>
      <c r="K27" s="37"/>
      <c r="L27" s="61"/>
      <c r="M27" s="62"/>
    </row>
    <row r="28" s="2" customFormat="1" ht="38.1" customHeight="1" spans="1:13">
      <c r="A28" s="23"/>
      <c r="B28" s="28"/>
      <c r="C28" s="27" t="s">
        <v>46</v>
      </c>
      <c r="D28" s="14">
        <v>19</v>
      </c>
      <c r="E28" s="14">
        <v>0</v>
      </c>
      <c r="F28" s="14">
        <v>3</v>
      </c>
      <c r="G28" s="14">
        <v>1</v>
      </c>
      <c r="H28" s="30">
        <v>0.1579</v>
      </c>
      <c r="I28" s="30">
        <v>0.1579</v>
      </c>
      <c r="J28" s="63">
        <v>0.0526</v>
      </c>
      <c r="K28" s="37"/>
      <c r="L28" s="61"/>
      <c r="M28" s="62"/>
    </row>
    <row r="29" s="2" customFormat="1" ht="38.1" customHeight="1" spans="1:13">
      <c r="A29" s="23"/>
      <c r="B29" s="28"/>
      <c r="C29" s="31" t="s">
        <v>47</v>
      </c>
      <c r="D29" s="10">
        <v>20</v>
      </c>
      <c r="E29" s="10">
        <v>0</v>
      </c>
      <c r="F29" s="10">
        <v>5</v>
      </c>
      <c r="G29" s="10">
        <v>1</v>
      </c>
      <c r="H29" s="25">
        <v>0.25</v>
      </c>
      <c r="I29" s="25">
        <v>0.25</v>
      </c>
      <c r="J29" s="26">
        <v>0.05</v>
      </c>
      <c r="K29" s="38"/>
      <c r="L29" s="64"/>
      <c r="M29" s="62"/>
    </row>
    <row r="30" s="2" customFormat="1" ht="38.1" customHeight="1" spans="1:13">
      <c r="A30" s="8">
        <v>5</v>
      </c>
      <c r="B30" s="32" t="s">
        <v>76</v>
      </c>
      <c r="C30" s="33" t="s">
        <v>49</v>
      </c>
      <c r="D30" s="14">
        <v>48</v>
      </c>
      <c r="E30" s="14">
        <v>0</v>
      </c>
      <c r="F30" s="14">
        <v>25</v>
      </c>
      <c r="G30" s="14">
        <v>17</v>
      </c>
      <c r="H30" s="16">
        <v>0.5208</v>
      </c>
      <c r="I30" s="16">
        <v>0.5208</v>
      </c>
      <c r="J30" s="15">
        <v>0.3542</v>
      </c>
      <c r="K30" s="59">
        <v>2</v>
      </c>
      <c r="L30" s="60">
        <v>2</v>
      </c>
      <c r="M30" s="62"/>
    </row>
    <row r="31" s="2" customFormat="1" ht="38.1" customHeight="1" spans="1:13">
      <c r="A31" s="12"/>
      <c r="B31" s="34"/>
      <c r="C31" s="31" t="s">
        <v>50</v>
      </c>
      <c r="D31" s="10">
        <v>52</v>
      </c>
      <c r="E31" s="10">
        <v>0</v>
      </c>
      <c r="F31" s="10">
        <v>36</v>
      </c>
      <c r="G31" s="10">
        <v>25</v>
      </c>
      <c r="H31" s="17">
        <v>0.6923</v>
      </c>
      <c r="I31" s="17">
        <v>0.6923</v>
      </c>
      <c r="J31" s="11">
        <v>0.4808</v>
      </c>
      <c r="K31" s="37"/>
      <c r="L31" s="61"/>
      <c r="M31" s="62"/>
    </row>
    <row r="32" s="2" customFormat="1" ht="38.1" customHeight="1" spans="1:13">
      <c r="A32" s="12"/>
      <c r="B32" s="34"/>
      <c r="C32" s="33" t="s">
        <v>51</v>
      </c>
      <c r="D32" s="14">
        <v>30</v>
      </c>
      <c r="E32" s="14">
        <v>0</v>
      </c>
      <c r="F32" s="14">
        <v>17</v>
      </c>
      <c r="G32" s="14">
        <v>11</v>
      </c>
      <c r="H32" s="16">
        <v>0.5667</v>
      </c>
      <c r="I32" s="16">
        <v>0.5667</v>
      </c>
      <c r="J32" s="15">
        <v>0.3667</v>
      </c>
      <c r="K32" s="37"/>
      <c r="L32" s="61"/>
      <c r="M32" s="62"/>
    </row>
    <row r="33" s="1" customFormat="1" ht="38.1" customHeight="1" spans="1:13">
      <c r="A33" s="14">
        <v>6</v>
      </c>
      <c r="B33" s="14" t="s">
        <v>77</v>
      </c>
      <c r="C33" s="10" t="s">
        <v>34</v>
      </c>
      <c r="D33" s="10">
        <v>45</v>
      </c>
      <c r="E33" s="10">
        <v>0</v>
      </c>
      <c r="F33" s="10">
        <v>4</v>
      </c>
      <c r="G33" s="10">
        <v>4</v>
      </c>
      <c r="H33" s="17">
        <v>0.09</v>
      </c>
      <c r="I33" s="17">
        <v>0.09</v>
      </c>
      <c r="J33" s="17">
        <v>0.09</v>
      </c>
      <c r="K33" s="21">
        <v>10</v>
      </c>
      <c r="L33" s="65">
        <v>10</v>
      </c>
      <c r="M33" s="51"/>
    </row>
    <row r="34" s="1" customFormat="1" ht="38.1" customHeight="1" spans="1:13">
      <c r="A34" s="14"/>
      <c r="B34" s="14"/>
      <c r="C34" s="33" t="s">
        <v>53</v>
      </c>
      <c r="D34" s="33">
        <v>18</v>
      </c>
      <c r="E34" s="33">
        <v>0</v>
      </c>
      <c r="F34" s="33" t="s">
        <v>78</v>
      </c>
      <c r="G34" s="33" t="s">
        <v>78</v>
      </c>
      <c r="H34" s="33" t="s">
        <v>79</v>
      </c>
      <c r="I34" s="33" t="s">
        <v>79</v>
      </c>
      <c r="J34" s="33" t="s">
        <v>79</v>
      </c>
      <c r="K34" s="21"/>
      <c r="L34" s="65"/>
      <c r="M34" s="51"/>
    </row>
    <row r="35" s="1" customFormat="1" ht="38.1" customHeight="1" spans="1:13">
      <c r="A35" s="12">
        <v>7</v>
      </c>
      <c r="B35" s="35" t="s">
        <v>54</v>
      </c>
      <c r="C35" s="10" t="s">
        <v>29</v>
      </c>
      <c r="D35" s="10">
        <v>36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27">
        <v>11</v>
      </c>
      <c r="L35" s="66">
        <v>11</v>
      </c>
      <c r="M35" s="51"/>
    </row>
    <row r="36" s="1" customFormat="1" ht="38.1" customHeight="1" spans="1:13">
      <c r="A36" s="12"/>
      <c r="B36" s="12"/>
      <c r="C36" s="33" t="s">
        <v>34</v>
      </c>
      <c r="D36" s="33">
        <v>42</v>
      </c>
      <c r="E36" s="33">
        <v>0</v>
      </c>
      <c r="F36" s="33">
        <v>3</v>
      </c>
      <c r="G36" s="33">
        <v>3</v>
      </c>
      <c r="H36" s="33" t="s">
        <v>55</v>
      </c>
      <c r="I36" s="33" t="s">
        <v>55</v>
      </c>
      <c r="J36" s="33" t="s">
        <v>55</v>
      </c>
      <c r="K36" s="27"/>
      <c r="L36" s="66"/>
      <c r="M36" s="51"/>
    </row>
    <row r="37" s="1" customFormat="1" ht="38.1" customHeight="1" spans="1:13">
      <c r="A37" s="12"/>
      <c r="B37" s="12"/>
      <c r="C37" s="10" t="s">
        <v>56</v>
      </c>
      <c r="D37" s="10">
        <v>19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27"/>
      <c r="L37" s="66"/>
      <c r="M37" s="51"/>
    </row>
    <row r="38" s="1" customFormat="1" ht="38.1" customHeight="1" spans="1:13">
      <c r="A38" s="19"/>
      <c r="B38" s="19"/>
      <c r="C38" s="33" t="s">
        <v>57</v>
      </c>
      <c r="D38" s="33">
        <v>17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27"/>
      <c r="L38" s="66"/>
      <c r="M38" s="51"/>
    </row>
    <row r="39" s="1" customFormat="1" ht="38.1" customHeight="1" spans="1:13">
      <c r="A39" s="27">
        <v>8</v>
      </c>
      <c r="B39" s="14" t="s">
        <v>80</v>
      </c>
      <c r="C39" s="10" t="s">
        <v>26</v>
      </c>
      <c r="D39" s="10">
        <v>90</v>
      </c>
      <c r="E39" s="10">
        <v>0</v>
      </c>
      <c r="F39" s="10">
        <v>80</v>
      </c>
      <c r="G39" s="10">
        <v>80</v>
      </c>
      <c r="H39" s="17">
        <v>0.888888888888889</v>
      </c>
      <c r="I39" s="17">
        <v>0.888888888888889</v>
      </c>
      <c r="J39" s="17">
        <v>0.888888888888889</v>
      </c>
      <c r="K39" s="56">
        <v>1</v>
      </c>
      <c r="L39" s="50">
        <v>1</v>
      </c>
      <c r="M39" s="51"/>
    </row>
    <row r="40" s="1" customFormat="1" ht="38.1" customHeight="1" spans="1:13">
      <c r="A40" s="27"/>
      <c r="B40" s="14"/>
      <c r="C40" s="33" t="s">
        <v>59</v>
      </c>
      <c r="D40" s="33">
        <v>36</v>
      </c>
      <c r="E40" s="33">
        <v>0</v>
      </c>
      <c r="F40" s="33">
        <v>28</v>
      </c>
      <c r="G40" s="33">
        <v>27</v>
      </c>
      <c r="H40" s="15">
        <v>0.777777777777778</v>
      </c>
      <c r="I40" s="15">
        <v>0.777777777777778</v>
      </c>
      <c r="J40" s="15">
        <v>0.75</v>
      </c>
      <c r="K40" s="57"/>
      <c r="L40" s="52"/>
      <c r="M40" s="51"/>
    </row>
    <row r="41" s="1" customFormat="1" ht="39.95" customHeight="1" spans="1:13">
      <c r="A41" s="27"/>
      <c r="B41" s="14"/>
      <c r="C41" s="10" t="s">
        <v>36</v>
      </c>
      <c r="D41" s="10">
        <v>21</v>
      </c>
      <c r="E41" s="10">
        <v>0</v>
      </c>
      <c r="F41" s="10">
        <v>19</v>
      </c>
      <c r="G41" s="10">
        <v>19</v>
      </c>
      <c r="H41" s="17">
        <v>0.904761904761905</v>
      </c>
      <c r="I41" s="17">
        <v>0.904761904761905</v>
      </c>
      <c r="J41" s="17">
        <v>0.904761904761905</v>
      </c>
      <c r="K41" s="57"/>
      <c r="L41" s="52"/>
      <c r="M41" s="51"/>
    </row>
    <row r="42" s="1" customFormat="1" ht="39.95" customHeight="1" spans="1:13">
      <c r="A42" s="27"/>
      <c r="B42" s="14"/>
      <c r="C42" s="33" t="s">
        <v>60</v>
      </c>
      <c r="D42" s="33">
        <v>18</v>
      </c>
      <c r="E42" s="33">
        <v>0</v>
      </c>
      <c r="F42" s="33">
        <v>5</v>
      </c>
      <c r="G42" s="33">
        <v>5</v>
      </c>
      <c r="H42" s="15">
        <v>0.277777777777778</v>
      </c>
      <c r="I42" s="15">
        <v>0.277777777777778</v>
      </c>
      <c r="J42" s="15">
        <v>0.277777777777778</v>
      </c>
      <c r="K42" s="57"/>
      <c r="L42" s="52"/>
      <c r="M42" s="51"/>
    </row>
    <row r="43" s="1" customFormat="1" ht="39.95" customHeight="1" spans="1:13">
      <c r="A43" s="27"/>
      <c r="B43" s="14"/>
      <c r="C43" s="10" t="s">
        <v>34</v>
      </c>
      <c r="D43" s="10">
        <v>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67"/>
      <c r="L43" s="53"/>
      <c r="M43" s="51"/>
    </row>
    <row r="44" s="1" customFormat="1" ht="38.1" customHeight="1" spans="1:13">
      <c r="A44" s="12">
        <v>9</v>
      </c>
      <c r="B44" s="36" t="s">
        <v>81</v>
      </c>
      <c r="C44" s="14" t="s">
        <v>29</v>
      </c>
      <c r="D44" s="14">
        <v>35</v>
      </c>
      <c r="E44" s="14">
        <v>0</v>
      </c>
      <c r="F44" s="14">
        <v>0</v>
      </c>
      <c r="G44" s="14">
        <v>0</v>
      </c>
      <c r="H44" s="72">
        <v>0</v>
      </c>
      <c r="I44" s="72">
        <v>0</v>
      </c>
      <c r="J44" s="73">
        <v>0</v>
      </c>
      <c r="K44" s="27">
        <v>7</v>
      </c>
      <c r="L44" s="66">
        <v>7</v>
      </c>
      <c r="M44" s="51"/>
    </row>
    <row r="45" s="1" customFormat="1" ht="38.1" customHeight="1" spans="1:13">
      <c r="A45" s="12"/>
      <c r="B45" s="37"/>
      <c r="C45" s="10" t="s">
        <v>40</v>
      </c>
      <c r="D45" s="10">
        <v>14</v>
      </c>
      <c r="E45" s="10">
        <v>0</v>
      </c>
      <c r="F45" s="10">
        <v>0</v>
      </c>
      <c r="G45" s="10">
        <v>0</v>
      </c>
      <c r="H45" s="70">
        <v>0</v>
      </c>
      <c r="I45" s="70">
        <v>0</v>
      </c>
      <c r="J45" s="71">
        <v>0</v>
      </c>
      <c r="K45" s="27"/>
      <c r="L45" s="66"/>
      <c r="M45" s="51"/>
    </row>
    <row r="46" s="1" customFormat="1" ht="38.1" customHeight="1" spans="1:13">
      <c r="A46" s="12"/>
      <c r="B46" s="37"/>
      <c r="C46" s="14" t="s">
        <v>63</v>
      </c>
      <c r="D46" s="14">
        <v>105</v>
      </c>
      <c r="E46" s="14">
        <v>0</v>
      </c>
      <c r="F46" s="14">
        <v>20</v>
      </c>
      <c r="G46" s="14" t="s">
        <v>82</v>
      </c>
      <c r="H46" s="72" t="s">
        <v>83</v>
      </c>
      <c r="I46" s="72" t="s">
        <v>83</v>
      </c>
      <c r="J46" s="73" t="s">
        <v>83</v>
      </c>
      <c r="K46" s="27"/>
      <c r="L46" s="66"/>
      <c r="M46" s="51"/>
    </row>
    <row r="47" s="1" customFormat="1" ht="38.1" customHeight="1" spans="1:13">
      <c r="A47" s="12"/>
      <c r="B47" s="37"/>
      <c r="C47" s="10" t="s">
        <v>64</v>
      </c>
      <c r="D47" s="10">
        <v>33</v>
      </c>
      <c r="E47" s="10">
        <v>0</v>
      </c>
      <c r="F47" s="10">
        <v>0</v>
      </c>
      <c r="G47" s="10">
        <v>0</v>
      </c>
      <c r="H47" s="70">
        <v>0</v>
      </c>
      <c r="I47" s="70">
        <v>0</v>
      </c>
      <c r="J47" s="71">
        <v>0</v>
      </c>
      <c r="K47" s="27"/>
      <c r="L47" s="66"/>
      <c r="M47" s="51"/>
    </row>
    <row r="48" s="1" customFormat="1" ht="38.1" customHeight="1" spans="1:13">
      <c r="A48" s="12"/>
      <c r="B48" s="37"/>
      <c r="C48" s="14" t="s">
        <v>56</v>
      </c>
      <c r="D48" s="14">
        <v>39</v>
      </c>
      <c r="E48" s="14">
        <v>0</v>
      </c>
      <c r="F48" s="14">
        <v>13</v>
      </c>
      <c r="G48" s="14">
        <v>12</v>
      </c>
      <c r="H48" s="30">
        <v>0.3333</v>
      </c>
      <c r="I48" s="30">
        <v>0.3333</v>
      </c>
      <c r="J48" s="63">
        <v>0.3077</v>
      </c>
      <c r="K48" s="27"/>
      <c r="L48" s="66"/>
      <c r="M48" s="51"/>
    </row>
    <row r="49" s="1" customFormat="1" ht="38.1" customHeight="1" spans="1:13">
      <c r="A49" s="12"/>
      <c r="B49" s="37"/>
      <c r="C49" s="10" t="s">
        <v>20</v>
      </c>
      <c r="D49" s="10">
        <v>38</v>
      </c>
      <c r="E49" s="10">
        <v>0</v>
      </c>
      <c r="F49" s="10" t="s">
        <v>84</v>
      </c>
      <c r="G49" s="10" t="s">
        <v>28</v>
      </c>
      <c r="H49" s="25">
        <v>0.0789</v>
      </c>
      <c r="I49" s="25">
        <v>0.0789</v>
      </c>
      <c r="J49" s="71" t="s">
        <v>28</v>
      </c>
      <c r="K49" s="27"/>
      <c r="L49" s="66"/>
      <c r="M49" s="51"/>
    </row>
    <row r="50" s="1" customFormat="1" ht="38.1" customHeight="1" spans="1:13">
      <c r="A50" s="12"/>
      <c r="B50" s="37"/>
      <c r="C50" s="14" t="s">
        <v>62</v>
      </c>
      <c r="D50" s="14">
        <v>59</v>
      </c>
      <c r="E50" s="14">
        <v>0</v>
      </c>
      <c r="F50" s="14" t="s">
        <v>85</v>
      </c>
      <c r="G50" s="14" t="s">
        <v>85</v>
      </c>
      <c r="H50" s="30">
        <v>0.1695</v>
      </c>
      <c r="I50" s="30">
        <v>0.1695</v>
      </c>
      <c r="J50" s="30">
        <v>0.1695</v>
      </c>
      <c r="K50" s="27"/>
      <c r="L50" s="66"/>
      <c r="M50" s="51"/>
    </row>
    <row r="51" s="1" customFormat="1" ht="38.1" customHeight="1" spans="1:13">
      <c r="A51" s="19"/>
      <c r="B51" s="38"/>
      <c r="C51" s="39" t="s">
        <v>26</v>
      </c>
      <c r="D51" s="10">
        <v>22</v>
      </c>
      <c r="E51" s="10">
        <v>0</v>
      </c>
      <c r="F51" s="10">
        <v>15</v>
      </c>
      <c r="G51" s="10" t="s">
        <v>86</v>
      </c>
      <c r="H51" s="25">
        <v>0.6818</v>
      </c>
      <c r="I51" s="25">
        <v>0.6818</v>
      </c>
      <c r="J51" s="25">
        <v>0.6818</v>
      </c>
      <c r="K51" s="27"/>
      <c r="L51" s="66"/>
      <c r="M51" s="51"/>
    </row>
    <row r="52" s="1" customFormat="1" ht="89" customHeight="1" spans="1:13">
      <c r="A52" s="14">
        <v>10</v>
      </c>
      <c r="B52" s="23" t="s">
        <v>87</v>
      </c>
      <c r="C52" s="14" t="s">
        <v>66</v>
      </c>
      <c r="D52" s="14">
        <v>38</v>
      </c>
      <c r="E52" s="14">
        <v>0</v>
      </c>
      <c r="F52" s="14">
        <v>9</v>
      </c>
      <c r="G52" s="14">
        <v>9</v>
      </c>
      <c r="H52" s="16">
        <v>0.2368</v>
      </c>
      <c r="I52" s="16">
        <v>0.2368</v>
      </c>
      <c r="J52" s="16">
        <v>0.2368</v>
      </c>
      <c r="K52" s="21">
        <v>6</v>
      </c>
      <c r="L52" s="65">
        <v>6</v>
      </c>
      <c r="M52" s="51"/>
    </row>
    <row r="53" s="1" customFormat="1" ht="39.95" customHeight="1" spans="1:13">
      <c r="A53" s="40">
        <v>11</v>
      </c>
      <c r="B53" s="40" t="s">
        <v>67</v>
      </c>
      <c r="C53" s="39" t="s">
        <v>34</v>
      </c>
      <c r="D53" s="39">
        <v>34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27">
        <v>12</v>
      </c>
      <c r="L53" s="66">
        <v>12</v>
      </c>
      <c r="M53" s="51"/>
    </row>
    <row r="54" s="1" customFormat="1" ht="39.95" customHeight="1" spans="1:13">
      <c r="A54" s="41"/>
      <c r="B54" s="41"/>
      <c r="C54" s="14" t="s">
        <v>53</v>
      </c>
      <c r="D54" s="14">
        <v>32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27"/>
      <c r="L54" s="66"/>
      <c r="M54" s="51"/>
    </row>
    <row r="55" s="1" customFormat="1" ht="39.95" customHeight="1" spans="1:13">
      <c r="A55" s="42">
        <v>12</v>
      </c>
      <c r="B55" s="23" t="s">
        <v>88</v>
      </c>
      <c r="C55" s="10" t="s">
        <v>30</v>
      </c>
      <c r="D55" s="21">
        <v>28</v>
      </c>
      <c r="E55" s="10">
        <v>0</v>
      </c>
      <c r="F55" s="10">
        <v>9</v>
      </c>
      <c r="G55" s="10">
        <v>9</v>
      </c>
      <c r="H55" s="25">
        <v>0.32</v>
      </c>
      <c r="I55" s="25">
        <v>0.32</v>
      </c>
      <c r="J55" s="25">
        <v>0.32</v>
      </c>
      <c r="K55" s="21">
        <v>5</v>
      </c>
      <c r="L55" s="65">
        <v>5</v>
      </c>
      <c r="M55" s="51"/>
    </row>
    <row r="56" s="1" customFormat="1" ht="59" customHeight="1" spans="1:13">
      <c r="A56" s="42"/>
      <c r="B56" s="23"/>
      <c r="C56" s="43" t="s">
        <v>56</v>
      </c>
      <c r="D56" s="27">
        <v>37</v>
      </c>
      <c r="E56" s="14">
        <v>0</v>
      </c>
      <c r="F56" s="14">
        <v>15</v>
      </c>
      <c r="G56" s="14">
        <v>15</v>
      </c>
      <c r="H56" s="30">
        <v>0.41</v>
      </c>
      <c r="I56" s="30">
        <v>0.41</v>
      </c>
      <c r="J56" s="30">
        <v>0.41</v>
      </c>
      <c r="K56" s="21"/>
      <c r="L56" s="65"/>
      <c r="M56" s="51"/>
    </row>
    <row r="57" s="1" customFormat="1" ht="38.1" customHeight="1" spans="1:13">
      <c r="A57" s="21" t="s">
        <v>69</v>
      </c>
      <c r="B57" s="21"/>
      <c r="C57" s="10"/>
      <c r="D57" s="21">
        <f t="shared" ref="D57:G57" si="0">SUM(D3:D56)</f>
        <v>2219</v>
      </c>
      <c r="E57" s="21">
        <f t="shared" si="0"/>
        <v>0</v>
      </c>
      <c r="F57" s="21">
        <f t="shared" si="0"/>
        <v>533</v>
      </c>
      <c r="G57" s="21">
        <f t="shared" si="0"/>
        <v>419</v>
      </c>
      <c r="H57" s="17">
        <f>F57/D57</f>
        <v>0.2401982875169</v>
      </c>
      <c r="I57" s="11">
        <f>(F57+E57)/D57</f>
        <v>0.2401982875169</v>
      </c>
      <c r="J57" s="11">
        <f>G57/D57</f>
        <v>0.188823794502028</v>
      </c>
      <c r="K57" s="21"/>
      <c r="L57" s="21"/>
      <c r="M57" s="51"/>
    </row>
    <row r="58" s="1" customFormat="1" ht="20.1" customHeight="1" spans="1:13">
      <c r="A58" s="44" t="s">
        <v>89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68"/>
    </row>
    <row r="59" s="1" customFormat="1" ht="20.1" customHeight="1" spans="1:13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69"/>
    </row>
    <row r="60" spans="2:12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</sheetData>
  <mergeCells count="46">
    <mergeCell ref="A1:L1"/>
    <mergeCell ref="A3:A11"/>
    <mergeCell ref="A12:A22"/>
    <mergeCell ref="A23:A25"/>
    <mergeCell ref="A26:A29"/>
    <mergeCell ref="A30:A32"/>
    <mergeCell ref="A33:A34"/>
    <mergeCell ref="A35:A38"/>
    <mergeCell ref="A39:A43"/>
    <mergeCell ref="A44:A51"/>
    <mergeCell ref="A53:A54"/>
    <mergeCell ref="A55:A56"/>
    <mergeCell ref="B3:B11"/>
    <mergeCell ref="B12:B22"/>
    <mergeCell ref="B23:B25"/>
    <mergeCell ref="B26:B29"/>
    <mergeCell ref="B30:B32"/>
    <mergeCell ref="B33:B34"/>
    <mergeCell ref="B35:B38"/>
    <mergeCell ref="B39:B43"/>
    <mergeCell ref="B44:B51"/>
    <mergeCell ref="B53:B54"/>
    <mergeCell ref="B55:B56"/>
    <mergeCell ref="K3:K11"/>
    <mergeCell ref="K12:K22"/>
    <mergeCell ref="K23:K25"/>
    <mergeCell ref="K26:K29"/>
    <mergeCell ref="K30:K32"/>
    <mergeCell ref="K33:K34"/>
    <mergeCell ref="K35:K38"/>
    <mergeCell ref="K39:K43"/>
    <mergeCell ref="K44:K51"/>
    <mergeCell ref="K53:K54"/>
    <mergeCell ref="K55:K56"/>
    <mergeCell ref="L3:L11"/>
    <mergeCell ref="L12:L22"/>
    <mergeCell ref="L23:L25"/>
    <mergeCell ref="L26:L29"/>
    <mergeCell ref="L30:L32"/>
    <mergeCell ref="L33:L34"/>
    <mergeCell ref="L35:L38"/>
    <mergeCell ref="L39:L43"/>
    <mergeCell ref="L44:L51"/>
    <mergeCell ref="L53:L54"/>
    <mergeCell ref="L55:L56"/>
    <mergeCell ref="A58:L59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opLeftCell="A52" workbookViewId="0">
      <selection activeCell="D3" sqref="D3:D56"/>
    </sheetView>
  </sheetViews>
  <sheetFormatPr defaultColWidth="9" defaultRowHeight="13.5"/>
  <cols>
    <col min="1" max="1" width="9" style="3"/>
    <col min="2" max="2" width="19.3666666666667" style="3" customWidth="1"/>
    <col min="3" max="3" width="29.375" style="3" customWidth="1"/>
    <col min="4" max="7" width="9" style="3"/>
    <col min="8" max="8" width="10.375" style="3" customWidth="1"/>
    <col min="9" max="9" width="9.5" style="3" customWidth="1"/>
    <col min="10" max="10" width="12.375" style="3" customWidth="1"/>
    <col min="11" max="11" width="7.125" style="3" customWidth="1"/>
    <col min="12" max="12" width="7.25" style="3" customWidth="1"/>
    <col min="13" max="16384" width="9" style="3"/>
  </cols>
  <sheetData>
    <row r="1" s="1" customFormat="1" ht="47.1" customHeight="1" spans="1:13">
      <c r="A1" s="4" t="s">
        <v>90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6"/>
    </row>
    <row r="2" s="1" customFormat="1" ht="30.7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47" t="s">
        <v>11</v>
      </c>
      <c r="L2" s="48" t="s">
        <v>12</v>
      </c>
      <c r="M2" s="49"/>
    </row>
    <row r="3" s="1" customFormat="1" ht="38.1" customHeight="1" spans="1:13">
      <c r="A3" s="8">
        <v>1</v>
      </c>
      <c r="B3" s="9" t="s">
        <v>91</v>
      </c>
      <c r="C3" s="10" t="s">
        <v>14</v>
      </c>
      <c r="D3" s="10">
        <v>23</v>
      </c>
      <c r="E3" s="10">
        <v>0</v>
      </c>
      <c r="F3" s="10">
        <v>9</v>
      </c>
      <c r="G3" s="10">
        <v>9</v>
      </c>
      <c r="H3" s="11">
        <v>0.3913</v>
      </c>
      <c r="I3" s="11">
        <v>0.3913</v>
      </c>
      <c r="J3" s="11">
        <v>0.3913</v>
      </c>
      <c r="K3" s="8">
        <v>10</v>
      </c>
      <c r="L3" s="50">
        <v>10</v>
      </c>
      <c r="M3" s="51"/>
    </row>
    <row r="4" s="1" customFormat="1" ht="38.1" customHeight="1" spans="1:13">
      <c r="A4" s="12"/>
      <c r="B4" s="13"/>
      <c r="C4" s="14" t="s">
        <v>15</v>
      </c>
      <c r="D4" s="14">
        <v>61</v>
      </c>
      <c r="E4" s="14">
        <v>0</v>
      </c>
      <c r="F4" s="14">
        <v>22</v>
      </c>
      <c r="G4" s="14">
        <v>17</v>
      </c>
      <c r="H4" s="15">
        <v>0.3607</v>
      </c>
      <c r="I4" s="15">
        <v>0.3607</v>
      </c>
      <c r="J4" s="15">
        <v>0.2787</v>
      </c>
      <c r="K4" s="12"/>
      <c r="L4" s="52"/>
      <c r="M4" s="51"/>
    </row>
    <row r="5" s="1" customFormat="1" ht="38.1" customHeight="1" spans="1:13">
      <c r="A5" s="12"/>
      <c r="B5" s="13"/>
      <c r="C5" s="10" t="s">
        <v>16</v>
      </c>
      <c r="D5" s="10">
        <v>44</v>
      </c>
      <c r="E5" s="10">
        <v>0</v>
      </c>
      <c r="F5" s="10">
        <v>22</v>
      </c>
      <c r="G5" s="10">
        <v>16</v>
      </c>
      <c r="H5" s="11">
        <v>0.5</v>
      </c>
      <c r="I5" s="11">
        <v>0.5</v>
      </c>
      <c r="J5" s="11">
        <v>0.3636</v>
      </c>
      <c r="K5" s="12"/>
      <c r="L5" s="52"/>
      <c r="M5" s="51"/>
    </row>
    <row r="6" s="1" customFormat="1" ht="38.1" customHeight="1" spans="1:13">
      <c r="A6" s="12"/>
      <c r="B6" s="13"/>
      <c r="C6" s="14" t="s">
        <v>17</v>
      </c>
      <c r="D6" s="14">
        <v>31</v>
      </c>
      <c r="E6" s="14">
        <v>0</v>
      </c>
      <c r="F6" s="14">
        <v>3</v>
      </c>
      <c r="G6" s="14">
        <v>1</v>
      </c>
      <c r="H6" s="16">
        <v>0.0968</v>
      </c>
      <c r="I6" s="16">
        <v>0.0968</v>
      </c>
      <c r="J6" s="16">
        <v>0.0323</v>
      </c>
      <c r="K6" s="12"/>
      <c r="L6" s="52"/>
      <c r="M6" s="51"/>
    </row>
    <row r="7" s="1" customFormat="1" ht="38.1" customHeight="1" spans="1:13">
      <c r="A7" s="12"/>
      <c r="B7" s="13"/>
      <c r="C7" s="10" t="s">
        <v>18</v>
      </c>
      <c r="D7" s="10">
        <v>83</v>
      </c>
      <c r="E7" s="10">
        <v>0</v>
      </c>
      <c r="F7" s="10">
        <v>21</v>
      </c>
      <c r="G7" s="10">
        <v>18</v>
      </c>
      <c r="H7" s="11">
        <v>0.253</v>
      </c>
      <c r="I7" s="11">
        <v>0.253</v>
      </c>
      <c r="J7" s="11">
        <v>0.2169</v>
      </c>
      <c r="K7" s="12"/>
      <c r="L7" s="52"/>
      <c r="M7" s="51"/>
    </row>
    <row r="8" s="1" customFormat="1" ht="38.1" customHeight="1" spans="1:13">
      <c r="A8" s="12"/>
      <c r="B8" s="13"/>
      <c r="C8" s="14" t="s">
        <v>19</v>
      </c>
      <c r="D8" s="14">
        <v>106</v>
      </c>
      <c r="E8" s="14">
        <v>0</v>
      </c>
      <c r="F8" s="14">
        <v>27</v>
      </c>
      <c r="G8" s="14">
        <v>21</v>
      </c>
      <c r="H8" s="15">
        <v>0.2547</v>
      </c>
      <c r="I8" s="15">
        <v>0.2547</v>
      </c>
      <c r="J8" s="15">
        <v>0.1981</v>
      </c>
      <c r="K8" s="12"/>
      <c r="L8" s="52"/>
      <c r="M8" s="51"/>
    </row>
    <row r="9" s="1" customFormat="1" ht="38.1" customHeight="1" spans="1:13">
      <c r="A9" s="12"/>
      <c r="B9" s="13"/>
      <c r="C9" s="10" t="s">
        <v>20</v>
      </c>
      <c r="D9" s="10">
        <v>137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2"/>
      <c r="L9" s="52"/>
      <c r="M9" s="51"/>
    </row>
    <row r="10" s="1" customFormat="1" ht="38.1" customHeight="1" spans="1:13">
      <c r="A10" s="12"/>
      <c r="B10" s="13"/>
      <c r="C10" s="14" t="s">
        <v>21</v>
      </c>
      <c r="D10" s="14">
        <v>20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2"/>
      <c r="L10" s="52"/>
      <c r="M10" s="51"/>
    </row>
    <row r="11" s="1" customFormat="1" ht="38.1" customHeight="1" spans="1:13">
      <c r="A11" s="19"/>
      <c r="B11" s="20"/>
      <c r="C11" s="21" t="s">
        <v>22</v>
      </c>
      <c r="D11" s="21">
        <v>29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19"/>
      <c r="L11" s="53"/>
      <c r="M11" s="51"/>
    </row>
    <row r="12" s="1" customFormat="1" ht="38.1" customHeight="1" spans="1:13">
      <c r="A12" s="22">
        <v>2</v>
      </c>
      <c r="B12" s="23" t="s">
        <v>92</v>
      </c>
      <c r="C12" s="14" t="s">
        <v>24</v>
      </c>
      <c r="D12" s="14">
        <v>53</v>
      </c>
      <c r="E12" s="14">
        <v>0</v>
      </c>
      <c r="F12" s="14">
        <v>10</v>
      </c>
      <c r="G12" s="14">
        <v>7</v>
      </c>
      <c r="H12" s="16">
        <v>0.1887</v>
      </c>
      <c r="I12" s="16">
        <v>0.1887</v>
      </c>
      <c r="J12" s="16">
        <v>0.1321</v>
      </c>
      <c r="K12" s="42">
        <v>9</v>
      </c>
      <c r="L12" s="54">
        <v>9</v>
      </c>
      <c r="M12" s="51"/>
    </row>
    <row r="13" s="1" customFormat="1" ht="38.1" customHeight="1" spans="1:13">
      <c r="A13" s="24"/>
      <c r="B13" s="23"/>
      <c r="C13" s="10" t="s">
        <v>26</v>
      </c>
      <c r="D13" s="10">
        <v>122</v>
      </c>
      <c r="E13" s="10">
        <v>0</v>
      </c>
      <c r="F13" s="10">
        <v>40</v>
      </c>
      <c r="G13" s="10">
        <v>37</v>
      </c>
      <c r="H13" s="17">
        <v>0.3279</v>
      </c>
      <c r="I13" s="17">
        <v>0.3279</v>
      </c>
      <c r="J13" s="17">
        <v>0.3033</v>
      </c>
      <c r="K13" s="42"/>
      <c r="L13" s="54"/>
      <c r="M13" s="51"/>
    </row>
    <row r="14" s="1" customFormat="1" ht="38.1" customHeight="1" spans="1:13">
      <c r="A14" s="24"/>
      <c r="B14" s="23"/>
      <c r="C14" s="14" t="s">
        <v>27</v>
      </c>
      <c r="D14" s="14">
        <v>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42"/>
      <c r="L14" s="54"/>
      <c r="M14" s="51"/>
    </row>
    <row r="15" s="1" customFormat="1" ht="38.1" customHeight="1" spans="1:13">
      <c r="A15" s="24"/>
      <c r="B15" s="23"/>
      <c r="C15" s="10" t="s">
        <v>29</v>
      </c>
      <c r="D15" s="10">
        <v>67</v>
      </c>
      <c r="E15" s="10">
        <v>0</v>
      </c>
      <c r="F15" s="10">
        <v>6</v>
      </c>
      <c r="G15" s="10">
        <v>5</v>
      </c>
      <c r="H15" s="17">
        <v>0.0896</v>
      </c>
      <c r="I15" s="17">
        <v>0.0896</v>
      </c>
      <c r="J15" s="17">
        <v>0.0746</v>
      </c>
      <c r="K15" s="42"/>
      <c r="L15" s="54"/>
      <c r="M15" s="51"/>
    </row>
    <row r="16" s="1" customFormat="1" ht="38.1" customHeight="1" spans="1:13">
      <c r="A16" s="24"/>
      <c r="B16" s="23"/>
      <c r="C16" s="14" t="s">
        <v>30</v>
      </c>
      <c r="D16" s="14">
        <v>25</v>
      </c>
      <c r="E16" s="14">
        <v>0</v>
      </c>
      <c r="F16" s="14">
        <v>7</v>
      </c>
      <c r="G16" s="14">
        <v>4</v>
      </c>
      <c r="H16" s="16">
        <v>0.32</v>
      </c>
      <c r="I16" s="16">
        <v>0.32</v>
      </c>
      <c r="J16" s="16">
        <v>0.16</v>
      </c>
      <c r="K16" s="42"/>
      <c r="L16" s="54"/>
      <c r="M16" s="51"/>
    </row>
    <row r="17" s="1" customFormat="1" ht="38.1" customHeight="1" spans="1:13">
      <c r="A17" s="24"/>
      <c r="B17" s="23"/>
      <c r="C17" s="10" t="s">
        <v>31</v>
      </c>
      <c r="D17" s="10">
        <v>17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42"/>
      <c r="L17" s="54"/>
      <c r="M17" s="51"/>
    </row>
    <row r="18" s="1" customFormat="1" ht="38.1" customHeight="1" spans="1:14">
      <c r="A18" s="24"/>
      <c r="B18" s="23"/>
      <c r="C18" s="14" t="s">
        <v>32</v>
      </c>
      <c r="D18" s="14">
        <v>58</v>
      </c>
      <c r="E18" s="14">
        <v>0</v>
      </c>
      <c r="F18" s="14">
        <v>8</v>
      </c>
      <c r="G18" s="14">
        <v>6</v>
      </c>
      <c r="H18" s="16">
        <v>0.1379</v>
      </c>
      <c r="I18" s="16">
        <v>0.1379</v>
      </c>
      <c r="J18" s="16">
        <v>0.1034</v>
      </c>
      <c r="K18" s="42"/>
      <c r="L18" s="54"/>
      <c r="M18" s="51"/>
      <c r="N18" s="1" t="s">
        <v>33</v>
      </c>
    </row>
    <row r="19" s="1" customFormat="1" ht="38.1" customHeight="1" spans="1:13">
      <c r="A19" s="24"/>
      <c r="B19" s="23"/>
      <c r="C19" s="10" t="s">
        <v>34</v>
      </c>
      <c r="D19" s="10">
        <v>41</v>
      </c>
      <c r="E19" s="10">
        <v>0</v>
      </c>
      <c r="F19" s="10">
        <v>10</v>
      </c>
      <c r="G19" s="10">
        <v>2</v>
      </c>
      <c r="H19" s="17">
        <v>0.2439</v>
      </c>
      <c r="I19" s="17">
        <v>0.2439</v>
      </c>
      <c r="J19" s="17">
        <v>0.0488</v>
      </c>
      <c r="K19" s="42"/>
      <c r="L19" s="54"/>
      <c r="M19" s="51"/>
    </row>
    <row r="20" s="1" customFormat="1" ht="38.1" customHeight="1" spans="1:13">
      <c r="A20" s="24"/>
      <c r="B20" s="23"/>
      <c r="C20" s="14" t="s">
        <v>35</v>
      </c>
      <c r="D20" s="14">
        <v>35</v>
      </c>
      <c r="E20" s="14">
        <v>0</v>
      </c>
      <c r="F20" s="14">
        <v>3</v>
      </c>
      <c r="G20" s="14">
        <v>0</v>
      </c>
      <c r="H20" s="16">
        <v>0.0857</v>
      </c>
      <c r="I20" s="16">
        <v>0.0857</v>
      </c>
      <c r="J20" s="14" t="s">
        <v>28</v>
      </c>
      <c r="K20" s="42"/>
      <c r="L20" s="54"/>
      <c r="M20" s="51"/>
    </row>
    <row r="21" s="1" customFormat="1" ht="38.1" customHeight="1" spans="1:13">
      <c r="A21" s="24"/>
      <c r="B21" s="23"/>
      <c r="C21" s="10" t="s">
        <v>36</v>
      </c>
      <c r="D21" s="10">
        <v>26</v>
      </c>
      <c r="E21" s="10">
        <v>0</v>
      </c>
      <c r="F21" s="10">
        <v>1</v>
      </c>
      <c r="G21" s="10">
        <v>1</v>
      </c>
      <c r="H21" s="17">
        <v>0.0385</v>
      </c>
      <c r="I21" s="17">
        <v>0.0385</v>
      </c>
      <c r="J21" s="55" t="s">
        <v>37</v>
      </c>
      <c r="K21" s="42"/>
      <c r="L21" s="54"/>
      <c r="M21" s="51"/>
    </row>
    <row r="22" s="1" customFormat="1" ht="38.1" customHeight="1" spans="1:13">
      <c r="A22" s="24"/>
      <c r="B22" s="23"/>
      <c r="C22" s="14" t="s">
        <v>38</v>
      </c>
      <c r="D22" s="14">
        <v>31</v>
      </c>
      <c r="E22" s="14">
        <v>0</v>
      </c>
      <c r="F22" s="14">
        <v>8</v>
      </c>
      <c r="G22" s="14">
        <v>6</v>
      </c>
      <c r="H22" s="16">
        <v>0.2581</v>
      </c>
      <c r="I22" s="16">
        <v>0.2581</v>
      </c>
      <c r="J22" s="16">
        <v>0.1935</v>
      </c>
      <c r="K22" s="42"/>
      <c r="L22" s="54"/>
      <c r="M22" s="51"/>
    </row>
    <row r="23" s="1" customFormat="1" ht="38.1" customHeight="1" spans="1:13">
      <c r="A23" s="12">
        <v>3</v>
      </c>
      <c r="B23" s="9" t="s">
        <v>93</v>
      </c>
      <c r="C23" s="21" t="s">
        <v>40</v>
      </c>
      <c r="D23" s="21">
        <v>38</v>
      </c>
      <c r="E23" s="21">
        <v>0</v>
      </c>
      <c r="F23" s="21">
        <v>26</v>
      </c>
      <c r="G23" s="21">
        <v>24</v>
      </c>
      <c r="H23" s="26">
        <v>0.6842</v>
      </c>
      <c r="I23" s="26">
        <v>0.6842</v>
      </c>
      <c r="J23" s="11">
        <v>0.6316</v>
      </c>
      <c r="K23" s="56">
        <v>3</v>
      </c>
      <c r="L23" s="50">
        <v>3</v>
      </c>
      <c r="M23" s="51"/>
    </row>
    <row r="24" s="1" customFormat="1" ht="38.1" customHeight="1" spans="1:13">
      <c r="A24" s="12"/>
      <c r="B24" s="13"/>
      <c r="C24" s="27" t="s">
        <v>41</v>
      </c>
      <c r="D24" s="14">
        <v>23</v>
      </c>
      <c r="E24" s="14">
        <v>0</v>
      </c>
      <c r="F24" s="14">
        <v>18</v>
      </c>
      <c r="G24" s="14">
        <v>18</v>
      </c>
      <c r="H24" s="16">
        <v>0.7826</v>
      </c>
      <c r="I24" s="16">
        <v>0.7826</v>
      </c>
      <c r="J24" s="16">
        <v>0.7826</v>
      </c>
      <c r="K24" s="57"/>
      <c r="L24" s="52"/>
      <c r="M24" s="51"/>
    </row>
    <row r="25" s="1" customFormat="1" ht="39.95" customHeight="1" spans="1:13">
      <c r="A25" s="12"/>
      <c r="B25" s="13"/>
      <c r="C25" s="21" t="s">
        <v>42</v>
      </c>
      <c r="D25" s="10">
        <v>50</v>
      </c>
      <c r="E25" s="10">
        <v>0</v>
      </c>
      <c r="F25" s="10">
        <v>20</v>
      </c>
      <c r="G25" s="10">
        <v>19</v>
      </c>
      <c r="H25" s="17">
        <v>0.4</v>
      </c>
      <c r="I25" s="17">
        <v>0.4</v>
      </c>
      <c r="J25" s="26">
        <v>0.38</v>
      </c>
      <c r="K25" s="57"/>
      <c r="L25" s="52"/>
      <c r="M25" s="58"/>
    </row>
    <row r="26" s="1" customFormat="1" ht="39.95" customHeight="1" spans="1:13">
      <c r="A26" s="23">
        <v>4</v>
      </c>
      <c r="B26" s="28" t="s">
        <v>75</v>
      </c>
      <c r="C26" s="27" t="s">
        <v>44</v>
      </c>
      <c r="D26" s="27">
        <v>30</v>
      </c>
      <c r="E26" s="27">
        <v>0</v>
      </c>
      <c r="F26" s="27">
        <v>13</v>
      </c>
      <c r="G26" s="27">
        <v>12</v>
      </c>
      <c r="H26" s="15">
        <v>0.4333</v>
      </c>
      <c r="I26" s="15">
        <v>0.4333</v>
      </c>
      <c r="J26" s="15">
        <v>0.4</v>
      </c>
      <c r="K26" s="59">
        <v>4</v>
      </c>
      <c r="L26" s="60">
        <v>4</v>
      </c>
      <c r="M26" s="58"/>
    </row>
    <row r="27" s="2" customFormat="1" ht="38.1" customHeight="1" spans="1:13">
      <c r="A27" s="23"/>
      <c r="B27" s="28"/>
      <c r="C27" s="29" t="s">
        <v>45</v>
      </c>
      <c r="D27" s="10">
        <v>42</v>
      </c>
      <c r="E27" s="10">
        <v>0</v>
      </c>
      <c r="F27" s="10">
        <v>27</v>
      </c>
      <c r="G27" s="10">
        <v>13</v>
      </c>
      <c r="H27" s="25">
        <v>0.6429</v>
      </c>
      <c r="I27" s="25">
        <v>0.6429</v>
      </c>
      <c r="J27" s="26">
        <v>0.30952380952381</v>
      </c>
      <c r="K27" s="37"/>
      <c r="L27" s="61"/>
      <c r="M27" s="62"/>
    </row>
    <row r="28" s="2" customFormat="1" ht="38.1" customHeight="1" spans="1:13">
      <c r="A28" s="23"/>
      <c r="B28" s="28"/>
      <c r="C28" s="27" t="s">
        <v>46</v>
      </c>
      <c r="D28" s="14">
        <v>19</v>
      </c>
      <c r="E28" s="14">
        <v>0</v>
      </c>
      <c r="F28" s="14">
        <v>3</v>
      </c>
      <c r="G28" s="14">
        <v>1</v>
      </c>
      <c r="H28" s="30">
        <v>0.1579</v>
      </c>
      <c r="I28" s="30">
        <v>0.1579</v>
      </c>
      <c r="J28" s="63">
        <v>0.0526</v>
      </c>
      <c r="K28" s="37"/>
      <c r="L28" s="61"/>
      <c r="M28" s="62"/>
    </row>
    <row r="29" s="2" customFormat="1" ht="38.1" customHeight="1" spans="1:13">
      <c r="A29" s="23"/>
      <c r="B29" s="28"/>
      <c r="C29" s="31" t="s">
        <v>47</v>
      </c>
      <c r="D29" s="10">
        <v>20</v>
      </c>
      <c r="E29" s="10">
        <v>0</v>
      </c>
      <c r="F29" s="10">
        <v>5</v>
      </c>
      <c r="G29" s="10">
        <v>1</v>
      </c>
      <c r="H29" s="25">
        <v>0.25</v>
      </c>
      <c r="I29" s="25">
        <v>0.25</v>
      </c>
      <c r="J29" s="26">
        <v>0.05</v>
      </c>
      <c r="K29" s="38"/>
      <c r="L29" s="64"/>
      <c r="M29" s="62"/>
    </row>
    <row r="30" s="2" customFormat="1" ht="38.1" customHeight="1" spans="1:13">
      <c r="A30" s="8">
        <v>5</v>
      </c>
      <c r="B30" s="32" t="s">
        <v>94</v>
      </c>
      <c r="C30" s="33" t="s">
        <v>49</v>
      </c>
      <c r="D30" s="14">
        <v>48</v>
      </c>
      <c r="E30" s="14">
        <v>0</v>
      </c>
      <c r="F30" s="14">
        <v>30</v>
      </c>
      <c r="G30" s="14">
        <v>22</v>
      </c>
      <c r="H30" s="16">
        <v>0.625</v>
      </c>
      <c r="I30" s="16">
        <v>0.625</v>
      </c>
      <c r="J30" s="15">
        <v>0.4583</v>
      </c>
      <c r="K30" s="59">
        <v>2</v>
      </c>
      <c r="L30" s="60">
        <v>2</v>
      </c>
      <c r="M30" s="62"/>
    </row>
    <row r="31" s="2" customFormat="1" ht="38.1" customHeight="1" spans="1:13">
      <c r="A31" s="12"/>
      <c r="B31" s="34"/>
      <c r="C31" s="31" t="s">
        <v>50</v>
      </c>
      <c r="D31" s="10">
        <v>52</v>
      </c>
      <c r="E31" s="10">
        <v>0</v>
      </c>
      <c r="F31" s="10">
        <v>40</v>
      </c>
      <c r="G31" s="10">
        <v>27</v>
      </c>
      <c r="H31" s="25">
        <v>0.7692</v>
      </c>
      <c r="I31" s="25">
        <v>0.7692</v>
      </c>
      <c r="J31" s="11">
        <v>0.5192</v>
      </c>
      <c r="K31" s="37"/>
      <c r="L31" s="61"/>
      <c r="M31" s="62"/>
    </row>
    <row r="32" s="2" customFormat="1" ht="38.1" customHeight="1" spans="1:13">
      <c r="A32" s="12"/>
      <c r="B32" s="34"/>
      <c r="C32" s="33" t="s">
        <v>51</v>
      </c>
      <c r="D32" s="14">
        <v>30</v>
      </c>
      <c r="E32" s="14">
        <v>0</v>
      </c>
      <c r="F32" s="14">
        <v>21</v>
      </c>
      <c r="G32" s="14">
        <v>12</v>
      </c>
      <c r="H32" s="16">
        <v>0.7</v>
      </c>
      <c r="I32" s="16">
        <v>0.7</v>
      </c>
      <c r="J32" s="15">
        <v>0.4</v>
      </c>
      <c r="K32" s="37"/>
      <c r="L32" s="61"/>
      <c r="M32" s="62"/>
    </row>
    <row r="33" s="1" customFormat="1" ht="38.1" customHeight="1" spans="1:13">
      <c r="A33" s="14">
        <v>6</v>
      </c>
      <c r="B33" s="14" t="s">
        <v>95</v>
      </c>
      <c r="C33" s="10" t="s">
        <v>34</v>
      </c>
      <c r="D33" s="10">
        <v>45</v>
      </c>
      <c r="E33" s="10">
        <v>0</v>
      </c>
      <c r="F33" s="10">
        <v>4</v>
      </c>
      <c r="G33" s="10">
        <v>4</v>
      </c>
      <c r="H33" s="17">
        <v>0.09</v>
      </c>
      <c r="I33" s="17">
        <v>0.09</v>
      </c>
      <c r="J33" s="17">
        <v>0.09</v>
      </c>
      <c r="K33" s="21">
        <v>8</v>
      </c>
      <c r="L33" s="65">
        <v>8</v>
      </c>
      <c r="M33" s="51"/>
    </row>
    <row r="34" s="1" customFormat="1" ht="38.1" customHeight="1" spans="1:13">
      <c r="A34" s="14"/>
      <c r="B34" s="14"/>
      <c r="C34" s="33" t="s">
        <v>53</v>
      </c>
      <c r="D34" s="33">
        <v>18</v>
      </c>
      <c r="E34" s="33">
        <v>0</v>
      </c>
      <c r="F34" s="33" t="s">
        <v>96</v>
      </c>
      <c r="G34" s="33" t="s">
        <v>84</v>
      </c>
      <c r="H34" s="33" t="s">
        <v>97</v>
      </c>
      <c r="I34" s="33" t="s">
        <v>97</v>
      </c>
      <c r="J34" s="33" t="s">
        <v>98</v>
      </c>
      <c r="K34" s="21"/>
      <c r="L34" s="65"/>
      <c r="M34" s="51"/>
    </row>
    <row r="35" s="1" customFormat="1" ht="38.1" customHeight="1" spans="1:13">
      <c r="A35" s="12">
        <v>7</v>
      </c>
      <c r="B35" s="35" t="s">
        <v>54</v>
      </c>
      <c r="C35" s="10" t="s">
        <v>29</v>
      </c>
      <c r="D35" s="10">
        <v>36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27">
        <v>11</v>
      </c>
      <c r="L35" s="66">
        <v>11</v>
      </c>
      <c r="M35" s="51"/>
    </row>
    <row r="36" s="1" customFormat="1" ht="38.1" customHeight="1" spans="1:13">
      <c r="A36" s="12"/>
      <c r="B36" s="12"/>
      <c r="C36" s="33" t="s">
        <v>34</v>
      </c>
      <c r="D36" s="33">
        <v>42</v>
      </c>
      <c r="E36" s="33">
        <v>0</v>
      </c>
      <c r="F36" s="33">
        <v>3</v>
      </c>
      <c r="G36" s="33">
        <v>3</v>
      </c>
      <c r="H36" s="33" t="s">
        <v>55</v>
      </c>
      <c r="I36" s="33" t="s">
        <v>55</v>
      </c>
      <c r="J36" s="33" t="s">
        <v>55</v>
      </c>
      <c r="K36" s="27"/>
      <c r="L36" s="66"/>
      <c r="M36" s="51"/>
    </row>
    <row r="37" s="1" customFormat="1" ht="38.1" customHeight="1" spans="1:13">
      <c r="A37" s="12"/>
      <c r="B37" s="12"/>
      <c r="C37" s="10" t="s">
        <v>56</v>
      </c>
      <c r="D37" s="10">
        <v>19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27"/>
      <c r="L37" s="66"/>
      <c r="M37" s="51"/>
    </row>
    <row r="38" s="1" customFormat="1" ht="38.1" customHeight="1" spans="1:13">
      <c r="A38" s="19"/>
      <c r="B38" s="19"/>
      <c r="C38" s="33" t="s">
        <v>57</v>
      </c>
      <c r="D38" s="33">
        <v>17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27"/>
      <c r="L38" s="66"/>
      <c r="M38" s="51"/>
    </row>
    <row r="39" s="1" customFormat="1" ht="38.1" customHeight="1" spans="1:13">
      <c r="A39" s="27">
        <v>8</v>
      </c>
      <c r="B39" s="14" t="s">
        <v>80</v>
      </c>
      <c r="C39" s="10" t="s">
        <v>26</v>
      </c>
      <c r="D39" s="10">
        <v>90</v>
      </c>
      <c r="E39" s="10">
        <v>0</v>
      </c>
      <c r="F39" s="10">
        <v>80</v>
      </c>
      <c r="G39" s="10">
        <v>80</v>
      </c>
      <c r="H39" s="17">
        <v>0.888888888888889</v>
      </c>
      <c r="I39" s="17">
        <v>0.888888888888889</v>
      </c>
      <c r="J39" s="17">
        <v>0.888888888888889</v>
      </c>
      <c r="K39" s="56">
        <v>1</v>
      </c>
      <c r="L39" s="50">
        <v>1</v>
      </c>
      <c r="M39" s="51"/>
    </row>
    <row r="40" s="1" customFormat="1" ht="38.1" customHeight="1" spans="1:13">
      <c r="A40" s="27"/>
      <c r="B40" s="14"/>
      <c r="C40" s="33" t="s">
        <v>59</v>
      </c>
      <c r="D40" s="33">
        <v>36</v>
      </c>
      <c r="E40" s="33">
        <v>0</v>
      </c>
      <c r="F40" s="33">
        <v>28</v>
      </c>
      <c r="G40" s="33">
        <v>27</v>
      </c>
      <c r="H40" s="15">
        <v>0.777777777777778</v>
      </c>
      <c r="I40" s="15">
        <v>0.777777777777778</v>
      </c>
      <c r="J40" s="15">
        <v>0.75</v>
      </c>
      <c r="K40" s="57"/>
      <c r="L40" s="52"/>
      <c r="M40" s="51"/>
    </row>
    <row r="41" s="1" customFormat="1" ht="39.95" customHeight="1" spans="1:13">
      <c r="A41" s="27"/>
      <c r="B41" s="14"/>
      <c r="C41" s="10" t="s">
        <v>36</v>
      </c>
      <c r="D41" s="10">
        <v>21</v>
      </c>
      <c r="E41" s="10">
        <v>0</v>
      </c>
      <c r="F41" s="10">
        <v>19</v>
      </c>
      <c r="G41" s="10">
        <v>19</v>
      </c>
      <c r="H41" s="17">
        <v>0.904761904761905</v>
      </c>
      <c r="I41" s="17">
        <v>0.904761904761905</v>
      </c>
      <c r="J41" s="17">
        <v>0.904761904761905</v>
      </c>
      <c r="K41" s="57"/>
      <c r="L41" s="52"/>
      <c r="M41" s="51"/>
    </row>
    <row r="42" s="1" customFormat="1" ht="39.95" customHeight="1" spans="1:13">
      <c r="A42" s="27"/>
      <c r="B42" s="14"/>
      <c r="C42" s="33" t="s">
        <v>60</v>
      </c>
      <c r="D42" s="33">
        <v>18</v>
      </c>
      <c r="E42" s="33">
        <v>0</v>
      </c>
      <c r="F42" s="33">
        <v>5</v>
      </c>
      <c r="G42" s="33">
        <v>5</v>
      </c>
      <c r="H42" s="15">
        <v>0.277777777777778</v>
      </c>
      <c r="I42" s="15">
        <v>0.277777777777778</v>
      </c>
      <c r="J42" s="15">
        <v>0.277777777777778</v>
      </c>
      <c r="K42" s="57"/>
      <c r="L42" s="52"/>
      <c r="M42" s="51"/>
    </row>
    <row r="43" s="1" customFormat="1" ht="39.95" customHeight="1" spans="1:13">
      <c r="A43" s="27"/>
      <c r="B43" s="14"/>
      <c r="C43" s="10" t="s">
        <v>34</v>
      </c>
      <c r="D43" s="10">
        <v>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67"/>
      <c r="L43" s="53"/>
      <c r="M43" s="51"/>
    </row>
    <row r="44" s="1" customFormat="1" ht="38.1" customHeight="1" spans="1:13">
      <c r="A44" s="12">
        <v>9</v>
      </c>
      <c r="B44" s="36" t="s">
        <v>99</v>
      </c>
      <c r="C44" s="14" t="s">
        <v>29</v>
      </c>
      <c r="D44" s="14">
        <v>35</v>
      </c>
      <c r="E44" s="14">
        <v>0</v>
      </c>
      <c r="F44" s="14">
        <v>3</v>
      </c>
      <c r="G44" s="14">
        <v>2</v>
      </c>
      <c r="H44" s="30">
        <v>0.0857</v>
      </c>
      <c r="I44" s="30">
        <v>0.0857</v>
      </c>
      <c r="J44" s="63">
        <v>0.0571</v>
      </c>
      <c r="K44" s="27">
        <v>6</v>
      </c>
      <c r="L44" s="66">
        <v>6</v>
      </c>
      <c r="M44" s="51"/>
    </row>
    <row r="45" s="1" customFormat="1" ht="38.1" customHeight="1" spans="1:13">
      <c r="A45" s="12"/>
      <c r="B45" s="37"/>
      <c r="C45" s="10" t="s">
        <v>40</v>
      </c>
      <c r="D45" s="10">
        <v>14</v>
      </c>
      <c r="E45" s="10">
        <v>0</v>
      </c>
      <c r="F45" s="10">
        <v>0</v>
      </c>
      <c r="G45" s="10">
        <v>0</v>
      </c>
      <c r="H45" s="70">
        <v>0</v>
      </c>
      <c r="I45" s="70">
        <v>0</v>
      </c>
      <c r="J45" s="71">
        <v>0</v>
      </c>
      <c r="K45" s="27"/>
      <c r="L45" s="66"/>
      <c r="M45" s="51"/>
    </row>
    <row r="46" s="1" customFormat="1" ht="38.1" customHeight="1" spans="1:13">
      <c r="A46" s="12"/>
      <c r="B46" s="37"/>
      <c r="C46" s="14" t="s">
        <v>63</v>
      </c>
      <c r="D46" s="14">
        <v>105</v>
      </c>
      <c r="E46" s="14">
        <v>0</v>
      </c>
      <c r="F46" s="14">
        <v>40</v>
      </c>
      <c r="G46" s="14">
        <v>40</v>
      </c>
      <c r="H46" s="30">
        <v>0.381</v>
      </c>
      <c r="I46" s="30">
        <v>0.381</v>
      </c>
      <c r="J46" s="30">
        <v>0.381</v>
      </c>
      <c r="K46" s="27"/>
      <c r="L46" s="66"/>
      <c r="M46" s="51"/>
    </row>
    <row r="47" s="1" customFormat="1" ht="38.1" customHeight="1" spans="1:13">
      <c r="A47" s="12"/>
      <c r="B47" s="37"/>
      <c r="C47" s="10" t="s">
        <v>64</v>
      </c>
      <c r="D47" s="10">
        <v>33</v>
      </c>
      <c r="E47" s="10">
        <v>0</v>
      </c>
      <c r="F47" s="10">
        <v>0</v>
      </c>
      <c r="G47" s="10">
        <v>0</v>
      </c>
      <c r="H47" s="70">
        <v>0</v>
      </c>
      <c r="I47" s="70">
        <v>0</v>
      </c>
      <c r="J47" s="71">
        <v>0</v>
      </c>
      <c r="K47" s="27"/>
      <c r="L47" s="66"/>
      <c r="M47" s="51"/>
    </row>
    <row r="48" s="1" customFormat="1" ht="38.1" customHeight="1" spans="1:13">
      <c r="A48" s="12"/>
      <c r="B48" s="37"/>
      <c r="C48" s="14" t="s">
        <v>56</v>
      </c>
      <c r="D48" s="14">
        <v>39</v>
      </c>
      <c r="E48" s="14">
        <v>0</v>
      </c>
      <c r="F48" s="14">
        <v>23</v>
      </c>
      <c r="G48" s="14">
        <v>22</v>
      </c>
      <c r="H48" s="30">
        <v>0.5897</v>
      </c>
      <c r="I48" s="30">
        <v>0.5897</v>
      </c>
      <c r="J48" s="63">
        <v>0.5641</v>
      </c>
      <c r="K48" s="27"/>
      <c r="L48" s="66"/>
      <c r="M48" s="51"/>
    </row>
    <row r="49" s="1" customFormat="1" ht="38.1" customHeight="1" spans="1:13">
      <c r="A49" s="12"/>
      <c r="B49" s="37"/>
      <c r="C49" s="10" t="s">
        <v>20</v>
      </c>
      <c r="D49" s="10">
        <v>38</v>
      </c>
      <c r="E49" s="10">
        <v>0</v>
      </c>
      <c r="F49" s="10">
        <v>6</v>
      </c>
      <c r="G49" s="10" t="s">
        <v>28</v>
      </c>
      <c r="H49" s="25">
        <v>0.1579</v>
      </c>
      <c r="I49" s="25">
        <v>0.1579</v>
      </c>
      <c r="J49" s="71" t="s">
        <v>28</v>
      </c>
      <c r="K49" s="27"/>
      <c r="L49" s="66"/>
      <c r="M49" s="51"/>
    </row>
    <row r="50" s="1" customFormat="1" ht="38.1" customHeight="1" spans="1:13">
      <c r="A50" s="12"/>
      <c r="B50" s="37"/>
      <c r="C50" s="14" t="s">
        <v>62</v>
      </c>
      <c r="D50" s="14">
        <v>59</v>
      </c>
      <c r="E50" s="14">
        <v>0</v>
      </c>
      <c r="F50" s="14">
        <v>22</v>
      </c>
      <c r="G50" s="14">
        <v>21</v>
      </c>
      <c r="H50" s="30">
        <v>0.3729</v>
      </c>
      <c r="I50" s="30">
        <v>0.3729</v>
      </c>
      <c r="J50" s="30">
        <v>0.3559</v>
      </c>
      <c r="K50" s="27"/>
      <c r="L50" s="66"/>
      <c r="M50" s="51"/>
    </row>
    <row r="51" s="1" customFormat="1" ht="38.1" customHeight="1" spans="1:13">
      <c r="A51" s="19"/>
      <c r="B51" s="38"/>
      <c r="C51" s="39" t="s">
        <v>26</v>
      </c>
      <c r="D51" s="10">
        <v>22</v>
      </c>
      <c r="E51" s="10">
        <v>0</v>
      </c>
      <c r="F51" s="10">
        <v>19</v>
      </c>
      <c r="G51" s="10">
        <v>19</v>
      </c>
      <c r="H51" s="25">
        <v>0.8636</v>
      </c>
      <c r="I51" s="25">
        <v>0.8636</v>
      </c>
      <c r="J51" s="25">
        <v>0.8636</v>
      </c>
      <c r="K51" s="27"/>
      <c r="L51" s="66"/>
      <c r="M51" s="51"/>
    </row>
    <row r="52" s="1" customFormat="1" ht="89" customHeight="1" spans="1:13">
      <c r="A52" s="14">
        <v>10</v>
      </c>
      <c r="B52" s="23" t="s">
        <v>87</v>
      </c>
      <c r="C52" s="14" t="s">
        <v>66</v>
      </c>
      <c r="D52" s="14">
        <v>38</v>
      </c>
      <c r="E52" s="14">
        <v>0</v>
      </c>
      <c r="F52" s="14">
        <v>9</v>
      </c>
      <c r="G52" s="14">
        <v>9</v>
      </c>
      <c r="H52" s="16">
        <v>0.2368</v>
      </c>
      <c r="I52" s="16">
        <v>0.2368</v>
      </c>
      <c r="J52" s="16">
        <v>0.2368</v>
      </c>
      <c r="K52" s="21">
        <v>7</v>
      </c>
      <c r="L52" s="65">
        <v>7</v>
      </c>
      <c r="M52" s="51"/>
    </row>
    <row r="53" s="1" customFormat="1" ht="39.95" customHeight="1" spans="1:13">
      <c r="A53" s="40">
        <v>11</v>
      </c>
      <c r="B53" s="40" t="s">
        <v>67</v>
      </c>
      <c r="C53" s="39" t="s">
        <v>34</v>
      </c>
      <c r="D53" s="39">
        <v>34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27">
        <v>12</v>
      </c>
      <c r="L53" s="66">
        <v>12</v>
      </c>
      <c r="M53" s="51"/>
    </row>
    <row r="54" s="1" customFormat="1" ht="39.95" customHeight="1" spans="1:13">
      <c r="A54" s="41"/>
      <c r="B54" s="41"/>
      <c r="C54" s="14" t="s">
        <v>53</v>
      </c>
      <c r="D54" s="14">
        <v>32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27"/>
      <c r="L54" s="66"/>
      <c r="M54" s="51"/>
    </row>
    <row r="55" s="1" customFormat="1" ht="39.95" customHeight="1" spans="1:13">
      <c r="A55" s="42">
        <v>12</v>
      </c>
      <c r="B55" s="23" t="s">
        <v>88</v>
      </c>
      <c r="C55" s="10" t="s">
        <v>30</v>
      </c>
      <c r="D55" s="21">
        <v>28</v>
      </c>
      <c r="E55" s="10">
        <v>0</v>
      </c>
      <c r="F55" s="10">
        <v>9</v>
      </c>
      <c r="G55" s="10">
        <v>9</v>
      </c>
      <c r="H55" s="25">
        <v>0.32</v>
      </c>
      <c r="I55" s="25">
        <v>0.32</v>
      </c>
      <c r="J55" s="25">
        <v>0.32</v>
      </c>
      <c r="K55" s="21">
        <v>5</v>
      </c>
      <c r="L55" s="65">
        <v>5</v>
      </c>
      <c r="M55" s="51"/>
    </row>
    <row r="56" s="1" customFormat="1" ht="59" customHeight="1" spans="1:13">
      <c r="A56" s="42"/>
      <c r="B56" s="23"/>
      <c r="C56" s="43" t="s">
        <v>56</v>
      </c>
      <c r="D56" s="27">
        <v>37</v>
      </c>
      <c r="E56" s="14">
        <v>0</v>
      </c>
      <c r="F56" s="14">
        <v>15</v>
      </c>
      <c r="G56" s="14">
        <v>15</v>
      </c>
      <c r="H56" s="30">
        <v>0.41</v>
      </c>
      <c r="I56" s="30">
        <v>0.41</v>
      </c>
      <c r="J56" s="30">
        <v>0.41</v>
      </c>
      <c r="K56" s="21"/>
      <c r="L56" s="65"/>
      <c r="M56" s="51"/>
    </row>
    <row r="57" s="1" customFormat="1" ht="38.1" customHeight="1" spans="1:13">
      <c r="A57" s="21" t="s">
        <v>69</v>
      </c>
      <c r="B57" s="21"/>
      <c r="C57" s="10"/>
      <c r="D57" s="21">
        <f t="shared" ref="D57:G57" si="0">SUM(D3:D56)</f>
        <v>2219</v>
      </c>
      <c r="E57" s="21">
        <f t="shared" si="0"/>
        <v>0</v>
      </c>
      <c r="F57" s="21">
        <f t="shared" si="0"/>
        <v>685</v>
      </c>
      <c r="G57" s="21">
        <f t="shared" si="0"/>
        <v>574</v>
      </c>
      <c r="H57" s="17">
        <f>F57/D57</f>
        <v>0.308697611536728</v>
      </c>
      <c r="I57" s="11">
        <f>(F57+E57)/D57</f>
        <v>0.308697611536728</v>
      </c>
      <c r="J57" s="11">
        <f>G57/D57</f>
        <v>0.258675078864353</v>
      </c>
      <c r="K57" s="21"/>
      <c r="L57" s="21"/>
      <c r="M57" s="51"/>
    </row>
    <row r="58" s="1" customFormat="1" ht="20.1" customHeight="1" spans="1:13">
      <c r="A58" s="44" t="s">
        <v>100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68"/>
    </row>
    <row r="59" s="1" customFormat="1" ht="20.1" customHeight="1" spans="1:13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69"/>
    </row>
    <row r="60" spans="2:12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</sheetData>
  <mergeCells count="46">
    <mergeCell ref="A1:L1"/>
    <mergeCell ref="A3:A11"/>
    <mergeCell ref="A12:A22"/>
    <mergeCell ref="A23:A25"/>
    <mergeCell ref="A26:A29"/>
    <mergeCell ref="A30:A32"/>
    <mergeCell ref="A33:A34"/>
    <mergeCell ref="A35:A38"/>
    <mergeCell ref="A39:A43"/>
    <mergeCell ref="A44:A51"/>
    <mergeCell ref="A53:A54"/>
    <mergeCell ref="A55:A56"/>
    <mergeCell ref="B3:B11"/>
    <mergeCell ref="B12:B22"/>
    <mergeCell ref="B23:B25"/>
    <mergeCell ref="B26:B29"/>
    <mergeCell ref="B30:B32"/>
    <mergeCell ref="B33:B34"/>
    <mergeCell ref="B35:B38"/>
    <mergeCell ref="B39:B43"/>
    <mergeCell ref="B44:B51"/>
    <mergeCell ref="B53:B54"/>
    <mergeCell ref="B55:B56"/>
    <mergeCell ref="K3:K11"/>
    <mergeCell ref="K12:K22"/>
    <mergeCell ref="K23:K25"/>
    <mergeCell ref="K26:K29"/>
    <mergeCell ref="K30:K32"/>
    <mergeCell ref="K33:K34"/>
    <mergeCell ref="K35:K38"/>
    <mergeCell ref="K39:K43"/>
    <mergeCell ref="K44:K51"/>
    <mergeCell ref="K53:K54"/>
    <mergeCell ref="K55:K56"/>
    <mergeCell ref="L3:L11"/>
    <mergeCell ref="L12:L22"/>
    <mergeCell ref="L23:L25"/>
    <mergeCell ref="L26:L29"/>
    <mergeCell ref="L30:L32"/>
    <mergeCell ref="L33:L34"/>
    <mergeCell ref="L35:L38"/>
    <mergeCell ref="L39:L43"/>
    <mergeCell ref="L44:L51"/>
    <mergeCell ref="L53:L54"/>
    <mergeCell ref="L55:L56"/>
    <mergeCell ref="A58:L59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opLeftCell="A52" workbookViewId="0">
      <selection activeCell="D3" sqref="D3:D56"/>
    </sheetView>
  </sheetViews>
  <sheetFormatPr defaultColWidth="9" defaultRowHeight="13.5"/>
  <cols>
    <col min="1" max="1" width="9" style="3"/>
    <col min="2" max="2" width="19.3666666666667" style="3" customWidth="1"/>
    <col min="3" max="3" width="29.375" style="3" customWidth="1"/>
    <col min="4" max="7" width="9" style="3"/>
    <col min="8" max="8" width="10.375" style="3" customWidth="1"/>
    <col min="9" max="9" width="9.5" style="3" customWidth="1"/>
    <col min="10" max="10" width="12.375" style="3" customWidth="1"/>
    <col min="11" max="11" width="7.125" style="3" customWidth="1"/>
    <col min="12" max="12" width="7.25" style="3" customWidth="1"/>
    <col min="13" max="16384" width="9" style="3"/>
  </cols>
  <sheetData>
    <row r="1" s="1" customFormat="1" ht="47.1" customHeight="1" spans="1:13">
      <c r="A1" s="4" t="s">
        <v>101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6"/>
    </row>
    <row r="2" s="1" customFormat="1" ht="30.7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47" t="s">
        <v>11</v>
      </c>
      <c r="L2" s="48" t="s">
        <v>12</v>
      </c>
      <c r="M2" s="49"/>
    </row>
    <row r="3" s="1" customFormat="1" ht="38.1" customHeight="1" spans="1:13">
      <c r="A3" s="8">
        <v>1</v>
      </c>
      <c r="B3" s="9" t="s">
        <v>102</v>
      </c>
      <c r="C3" s="10" t="s">
        <v>14</v>
      </c>
      <c r="D3" s="10">
        <v>23</v>
      </c>
      <c r="E3" s="10">
        <v>0</v>
      </c>
      <c r="F3" s="10">
        <v>10</v>
      </c>
      <c r="G3" s="10">
        <v>10</v>
      </c>
      <c r="H3" s="11">
        <v>0.4348</v>
      </c>
      <c r="I3" s="11">
        <v>0.4348</v>
      </c>
      <c r="J3" s="11">
        <v>0.4348</v>
      </c>
      <c r="K3" s="8">
        <v>8</v>
      </c>
      <c r="L3" s="50">
        <v>8</v>
      </c>
      <c r="M3" s="51"/>
    </row>
    <row r="4" s="1" customFormat="1" ht="38.1" customHeight="1" spans="1:13">
      <c r="A4" s="12"/>
      <c r="B4" s="13"/>
      <c r="C4" s="14" t="s">
        <v>15</v>
      </c>
      <c r="D4" s="14">
        <v>61</v>
      </c>
      <c r="E4" s="14">
        <v>0</v>
      </c>
      <c r="F4" s="14">
        <v>24</v>
      </c>
      <c r="G4" s="14">
        <v>19</v>
      </c>
      <c r="H4" s="15">
        <v>0.3934</v>
      </c>
      <c r="I4" s="15">
        <v>0.3934</v>
      </c>
      <c r="J4" s="15">
        <v>0.3115</v>
      </c>
      <c r="K4" s="12"/>
      <c r="L4" s="52"/>
      <c r="M4" s="51"/>
    </row>
    <row r="5" s="1" customFormat="1" ht="38.1" customHeight="1" spans="1:13">
      <c r="A5" s="12"/>
      <c r="B5" s="13"/>
      <c r="C5" s="10" t="s">
        <v>16</v>
      </c>
      <c r="D5" s="10">
        <v>44</v>
      </c>
      <c r="E5" s="10">
        <v>0</v>
      </c>
      <c r="F5" s="10">
        <v>24</v>
      </c>
      <c r="G5" s="10">
        <v>18</v>
      </c>
      <c r="H5" s="11">
        <v>0.5455</v>
      </c>
      <c r="I5" s="11">
        <v>0.5455</v>
      </c>
      <c r="J5" s="11">
        <v>0.4091</v>
      </c>
      <c r="K5" s="12"/>
      <c r="L5" s="52"/>
      <c r="M5" s="51"/>
    </row>
    <row r="6" s="1" customFormat="1" ht="38.1" customHeight="1" spans="1:13">
      <c r="A6" s="12"/>
      <c r="B6" s="13"/>
      <c r="C6" s="14" t="s">
        <v>17</v>
      </c>
      <c r="D6" s="14">
        <v>31</v>
      </c>
      <c r="E6" s="14">
        <v>0</v>
      </c>
      <c r="F6" s="14">
        <v>5</v>
      </c>
      <c r="G6" s="14">
        <v>1</v>
      </c>
      <c r="H6" s="16">
        <v>0.1613</v>
      </c>
      <c r="I6" s="16">
        <v>0.1613</v>
      </c>
      <c r="J6" s="16">
        <v>0.0323</v>
      </c>
      <c r="K6" s="12"/>
      <c r="L6" s="52"/>
      <c r="M6" s="51"/>
    </row>
    <row r="7" s="1" customFormat="1" ht="38.1" customHeight="1" spans="1:13">
      <c r="A7" s="12"/>
      <c r="B7" s="13"/>
      <c r="C7" s="10" t="s">
        <v>18</v>
      </c>
      <c r="D7" s="10">
        <v>83</v>
      </c>
      <c r="E7" s="10">
        <v>0</v>
      </c>
      <c r="F7" s="10">
        <v>27</v>
      </c>
      <c r="G7" s="10">
        <v>22</v>
      </c>
      <c r="H7" s="11">
        <v>0.3253</v>
      </c>
      <c r="I7" s="11">
        <v>0.3253</v>
      </c>
      <c r="J7" s="11">
        <v>0.2651</v>
      </c>
      <c r="K7" s="12"/>
      <c r="L7" s="52"/>
      <c r="M7" s="51"/>
    </row>
    <row r="8" s="1" customFormat="1" ht="38.1" customHeight="1" spans="1:13">
      <c r="A8" s="12"/>
      <c r="B8" s="13"/>
      <c r="C8" s="14" t="s">
        <v>19</v>
      </c>
      <c r="D8" s="14">
        <v>106</v>
      </c>
      <c r="E8" s="14">
        <v>0</v>
      </c>
      <c r="F8" s="14">
        <v>31</v>
      </c>
      <c r="G8" s="14">
        <v>23</v>
      </c>
      <c r="H8" s="15">
        <v>0.2925</v>
      </c>
      <c r="I8" s="15">
        <v>0.2925</v>
      </c>
      <c r="J8" s="15">
        <v>0.217</v>
      </c>
      <c r="K8" s="12"/>
      <c r="L8" s="52"/>
      <c r="M8" s="51"/>
    </row>
    <row r="9" s="1" customFormat="1" ht="38.1" customHeight="1" spans="1:13">
      <c r="A9" s="12"/>
      <c r="B9" s="13"/>
      <c r="C9" s="10" t="s">
        <v>20</v>
      </c>
      <c r="D9" s="10">
        <v>137</v>
      </c>
      <c r="E9" s="10">
        <v>0</v>
      </c>
      <c r="F9" s="10">
        <v>20</v>
      </c>
      <c r="G9" s="10">
        <v>14</v>
      </c>
      <c r="H9" s="17">
        <v>0.146</v>
      </c>
      <c r="I9" s="17">
        <v>0.146</v>
      </c>
      <c r="J9" s="17">
        <v>0.1022</v>
      </c>
      <c r="K9" s="12"/>
      <c r="L9" s="52"/>
      <c r="M9" s="51"/>
    </row>
    <row r="10" s="1" customFormat="1" ht="38.1" customHeight="1" spans="1:13">
      <c r="A10" s="12"/>
      <c r="B10" s="13"/>
      <c r="C10" s="14" t="s">
        <v>21</v>
      </c>
      <c r="D10" s="14">
        <v>20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2"/>
      <c r="L10" s="52"/>
      <c r="M10" s="51"/>
    </row>
    <row r="11" s="1" customFormat="1" ht="38.1" customHeight="1" spans="1:13">
      <c r="A11" s="19"/>
      <c r="B11" s="20"/>
      <c r="C11" s="21" t="s">
        <v>22</v>
      </c>
      <c r="D11" s="21">
        <v>29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19"/>
      <c r="L11" s="53"/>
      <c r="M11" s="51"/>
    </row>
    <row r="12" s="1" customFormat="1" ht="38.1" customHeight="1" spans="1:13">
      <c r="A12" s="22">
        <v>2</v>
      </c>
      <c r="B12" s="23" t="s">
        <v>103</v>
      </c>
      <c r="C12" s="14" t="s">
        <v>24</v>
      </c>
      <c r="D12" s="14">
        <v>53</v>
      </c>
      <c r="E12" s="14">
        <v>0</v>
      </c>
      <c r="F12" s="14">
        <v>11</v>
      </c>
      <c r="G12" s="14">
        <v>8</v>
      </c>
      <c r="H12" s="16">
        <v>0.2075</v>
      </c>
      <c r="I12" s="16">
        <v>0.2075</v>
      </c>
      <c r="J12" s="16">
        <v>0.1509</v>
      </c>
      <c r="K12" s="42">
        <v>9</v>
      </c>
      <c r="L12" s="54">
        <v>9</v>
      </c>
      <c r="M12" s="51"/>
    </row>
    <row r="13" s="1" customFormat="1" ht="38.1" customHeight="1" spans="1:13">
      <c r="A13" s="24"/>
      <c r="B13" s="23"/>
      <c r="C13" s="10" t="s">
        <v>26</v>
      </c>
      <c r="D13" s="10">
        <v>122</v>
      </c>
      <c r="E13" s="10">
        <v>0</v>
      </c>
      <c r="F13" s="10">
        <v>60</v>
      </c>
      <c r="G13" s="10">
        <v>57</v>
      </c>
      <c r="H13" s="17">
        <v>0.4918</v>
      </c>
      <c r="I13" s="17">
        <v>0.4918</v>
      </c>
      <c r="J13" s="17">
        <v>0.4672</v>
      </c>
      <c r="K13" s="42"/>
      <c r="L13" s="54"/>
      <c r="M13" s="51"/>
    </row>
    <row r="14" s="1" customFormat="1" ht="38.1" customHeight="1" spans="1:13">
      <c r="A14" s="24"/>
      <c r="B14" s="23"/>
      <c r="C14" s="14" t="s">
        <v>27</v>
      </c>
      <c r="D14" s="14">
        <v>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42"/>
      <c r="L14" s="54"/>
      <c r="M14" s="51"/>
    </row>
    <row r="15" s="1" customFormat="1" ht="38.1" customHeight="1" spans="1:13">
      <c r="A15" s="24"/>
      <c r="B15" s="23"/>
      <c r="C15" s="10" t="s">
        <v>29</v>
      </c>
      <c r="D15" s="10">
        <v>67</v>
      </c>
      <c r="E15" s="10">
        <v>0</v>
      </c>
      <c r="F15" s="10">
        <v>7</v>
      </c>
      <c r="G15" s="10">
        <v>6</v>
      </c>
      <c r="H15" s="17">
        <v>0.1045</v>
      </c>
      <c r="I15" s="17">
        <v>0.1045</v>
      </c>
      <c r="J15" s="17">
        <v>0.0896</v>
      </c>
      <c r="K15" s="42"/>
      <c r="L15" s="54"/>
      <c r="M15" s="51"/>
    </row>
    <row r="16" s="1" customFormat="1" ht="38.1" customHeight="1" spans="1:13">
      <c r="A16" s="24"/>
      <c r="B16" s="23"/>
      <c r="C16" s="14" t="s">
        <v>30</v>
      </c>
      <c r="D16" s="14">
        <v>25</v>
      </c>
      <c r="E16" s="14">
        <v>0</v>
      </c>
      <c r="F16" s="14">
        <v>7</v>
      </c>
      <c r="G16" s="14">
        <v>4</v>
      </c>
      <c r="H16" s="16">
        <v>0.32</v>
      </c>
      <c r="I16" s="16">
        <v>0.32</v>
      </c>
      <c r="J16" s="16">
        <v>0.16</v>
      </c>
      <c r="K16" s="42"/>
      <c r="L16" s="54"/>
      <c r="M16" s="51"/>
    </row>
    <row r="17" s="1" customFormat="1" ht="38.1" customHeight="1" spans="1:13">
      <c r="A17" s="24"/>
      <c r="B17" s="23"/>
      <c r="C17" s="10" t="s">
        <v>31</v>
      </c>
      <c r="D17" s="10">
        <v>17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42"/>
      <c r="L17" s="54"/>
      <c r="M17" s="51"/>
    </row>
    <row r="18" s="1" customFormat="1" ht="38.1" customHeight="1" spans="1:14">
      <c r="A18" s="24"/>
      <c r="B18" s="23"/>
      <c r="C18" s="14" t="s">
        <v>32</v>
      </c>
      <c r="D18" s="14">
        <v>58</v>
      </c>
      <c r="E18" s="14">
        <v>0</v>
      </c>
      <c r="F18" s="14">
        <v>13</v>
      </c>
      <c r="G18" s="14">
        <v>7</v>
      </c>
      <c r="H18" s="16">
        <v>0.2241</v>
      </c>
      <c r="I18" s="16">
        <v>0.2241</v>
      </c>
      <c r="J18" s="16">
        <v>0.1207</v>
      </c>
      <c r="K18" s="42"/>
      <c r="L18" s="54"/>
      <c r="M18" s="51"/>
      <c r="N18" s="1" t="s">
        <v>33</v>
      </c>
    </row>
    <row r="19" s="1" customFormat="1" ht="38.1" customHeight="1" spans="1:13">
      <c r="A19" s="24"/>
      <c r="B19" s="23"/>
      <c r="C19" s="10" t="s">
        <v>34</v>
      </c>
      <c r="D19" s="10">
        <v>41</v>
      </c>
      <c r="E19" s="10">
        <v>0</v>
      </c>
      <c r="F19" s="10">
        <v>10</v>
      </c>
      <c r="G19" s="10">
        <v>2</v>
      </c>
      <c r="H19" s="17">
        <v>0.2439</v>
      </c>
      <c r="I19" s="17">
        <v>0.2439</v>
      </c>
      <c r="J19" s="17">
        <v>0.0488</v>
      </c>
      <c r="K19" s="42"/>
      <c r="L19" s="54"/>
      <c r="M19" s="51"/>
    </row>
    <row r="20" s="1" customFormat="1" ht="38.1" customHeight="1" spans="1:13">
      <c r="A20" s="24"/>
      <c r="B20" s="23"/>
      <c r="C20" s="14" t="s">
        <v>35</v>
      </c>
      <c r="D20" s="14">
        <v>35</v>
      </c>
      <c r="E20" s="14">
        <v>0</v>
      </c>
      <c r="F20" s="14">
        <v>4</v>
      </c>
      <c r="G20" s="14">
        <v>0</v>
      </c>
      <c r="H20" s="16">
        <v>0.0857</v>
      </c>
      <c r="I20" s="16">
        <v>0.0857</v>
      </c>
      <c r="J20" s="14" t="s">
        <v>28</v>
      </c>
      <c r="K20" s="42"/>
      <c r="L20" s="54"/>
      <c r="M20" s="51"/>
    </row>
    <row r="21" s="1" customFormat="1" ht="38.1" customHeight="1" spans="1:13">
      <c r="A21" s="24"/>
      <c r="B21" s="23"/>
      <c r="C21" s="10" t="s">
        <v>36</v>
      </c>
      <c r="D21" s="10">
        <v>26</v>
      </c>
      <c r="E21" s="10">
        <v>0</v>
      </c>
      <c r="F21" s="10">
        <v>4</v>
      </c>
      <c r="G21" s="10">
        <v>4</v>
      </c>
      <c r="H21" s="17">
        <v>0.1538</v>
      </c>
      <c r="I21" s="17">
        <v>0.1538</v>
      </c>
      <c r="J21" s="55" t="s">
        <v>104</v>
      </c>
      <c r="K21" s="42"/>
      <c r="L21" s="54"/>
      <c r="M21" s="51"/>
    </row>
    <row r="22" s="1" customFormat="1" ht="38.1" customHeight="1" spans="1:13">
      <c r="A22" s="24"/>
      <c r="B22" s="23"/>
      <c r="C22" s="14" t="s">
        <v>38</v>
      </c>
      <c r="D22" s="14">
        <v>31</v>
      </c>
      <c r="E22" s="14">
        <v>0</v>
      </c>
      <c r="F22" s="14">
        <v>8</v>
      </c>
      <c r="G22" s="14">
        <v>6</v>
      </c>
      <c r="H22" s="16">
        <v>0.2581</v>
      </c>
      <c r="I22" s="16">
        <v>0.2581</v>
      </c>
      <c r="J22" s="16">
        <v>0.1935</v>
      </c>
      <c r="K22" s="42"/>
      <c r="L22" s="54"/>
      <c r="M22" s="51"/>
    </row>
    <row r="23" s="1" customFormat="1" ht="38.1" customHeight="1" spans="1:13">
      <c r="A23" s="12">
        <v>3</v>
      </c>
      <c r="B23" s="9" t="s">
        <v>105</v>
      </c>
      <c r="C23" s="21" t="s">
        <v>40</v>
      </c>
      <c r="D23" s="21">
        <v>38</v>
      </c>
      <c r="E23" s="21">
        <v>0</v>
      </c>
      <c r="F23" s="21">
        <v>31</v>
      </c>
      <c r="G23" s="21">
        <v>28</v>
      </c>
      <c r="H23" s="26">
        <v>0.8158</v>
      </c>
      <c r="I23" s="26">
        <v>0.8158</v>
      </c>
      <c r="J23" s="11">
        <v>0.7368</v>
      </c>
      <c r="K23" s="56">
        <v>3</v>
      </c>
      <c r="L23" s="50">
        <v>3</v>
      </c>
      <c r="M23" s="51"/>
    </row>
    <row r="24" s="1" customFormat="1" ht="38.1" customHeight="1" spans="1:13">
      <c r="A24" s="12"/>
      <c r="B24" s="13"/>
      <c r="C24" s="27" t="s">
        <v>41</v>
      </c>
      <c r="D24" s="14">
        <v>23</v>
      </c>
      <c r="E24" s="14">
        <v>0</v>
      </c>
      <c r="F24" s="14">
        <v>21</v>
      </c>
      <c r="G24" s="14">
        <v>20</v>
      </c>
      <c r="H24" s="16">
        <v>0.913</v>
      </c>
      <c r="I24" s="16">
        <v>0.913</v>
      </c>
      <c r="J24" s="16">
        <v>0.8696</v>
      </c>
      <c r="K24" s="57"/>
      <c r="L24" s="52"/>
      <c r="M24" s="51"/>
    </row>
    <row r="25" s="1" customFormat="1" ht="39.95" customHeight="1" spans="1:13">
      <c r="A25" s="12"/>
      <c r="B25" s="13"/>
      <c r="C25" s="21" t="s">
        <v>42</v>
      </c>
      <c r="D25" s="10">
        <v>50</v>
      </c>
      <c r="E25" s="10">
        <v>0</v>
      </c>
      <c r="F25" s="10">
        <v>27</v>
      </c>
      <c r="G25" s="10">
        <v>25</v>
      </c>
      <c r="H25" s="17">
        <v>0.54</v>
      </c>
      <c r="I25" s="17">
        <v>0.54</v>
      </c>
      <c r="J25" s="26">
        <v>0.5</v>
      </c>
      <c r="K25" s="57"/>
      <c r="L25" s="52"/>
      <c r="M25" s="58"/>
    </row>
    <row r="26" s="1" customFormat="1" ht="39.95" customHeight="1" spans="1:13">
      <c r="A26" s="23">
        <v>4</v>
      </c>
      <c r="B26" s="28" t="s">
        <v>106</v>
      </c>
      <c r="C26" s="27" t="s">
        <v>44</v>
      </c>
      <c r="D26" s="27">
        <v>30</v>
      </c>
      <c r="E26" s="27">
        <v>0</v>
      </c>
      <c r="F26" s="27">
        <v>19</v>
      </c>
      <c r="G26" s="27">
        <v>17</v>
      </c>
      <c r="H26" s="15">
        <v>0.6333</v>
      </c>
      <c r="I26" s="15">
        <v>0.6333</v>
      </c>
      <c r="J26" s="15">
        <v>0.5667</v>
      </c>
      <c r="K26" s="59">
        <v>4</v>
      </c>
      <c r="L26" s="60">
        <v>4</v>
      </c>
      <c r="M26" s="58"/>
    </row>
    <row r="27" s="2" customFormat="1" ht="38.1" customHeight="1" spans="1:13">
      <c r="A27" s="23"/>
      <c r="B27" s="28"/>
      <c r="C27" s="29" t="s">
        <v>45</v>
      </c>
      <c r="D27" s="10">
        <v>42</v>
      </c>
      <c r="E27" s="10">
        <v>0</v>
      </c>
      <c r="F27" s="10">
        <v>30</v>
      </c>
      <c r="G27" s="10">
        <v>13</v>
      </c>
      <c r="H27" s="25">
        <v>0.7143</v>
      </c>
      <c r="I27" s="25">
        <v>0.7143</v>
      </c>
      <c r="J27" s="26">
        <v>0.30952380952381</v>
      </c>
      <c r="K27" s="37"/>
      <c r="L27" s="61"/>
      <c r="M27" s="62"/>
    </row>
    <row r="28" s="2" customFormat="1" ht="38.1" customHeight="1" spans="1:13">
      <c r="A28" s="23"/>
      <c r="B28" s="28"/>
      <c r="C28" s="27" t="s">
        <v>46</v>
      </c>
      <c r="D28" s="14">
        <v>19</v>
      </c>
      <c r="E28" s="14">
        <v>0</v>
      </c>
      <c r="F28" s="14">
        <v>5</v>
      </c>
      <c r="G28" s="14">
        <v>3</v>
      </c>
      <c r="H28" s="30">
        <v>0.2632</v>
      </c>
      <c r="I28" s="30">
        <v>0.2632</v>
      </c>
      <c r="J28" s="63">
        <v>0.1579</v>
      </c>
      <c r="K28" s="37"/>
      <c r="L28" s="61"/>
      <c r="M28" s="62"/>
    </row>
    <row r="29" s="2" customFormat="1" ht="38.1" customHeight="1" spans="1:13">
      <c r="A29" s="23"/>
      <c r="B29" s="28"/>
      <c r="C29" s="31" t="s">
        <v>47</v>
      </c>
      <c r="D29" s="10">
        <v>20</v>
      </c>
      <c r="E29" s="10">
        <v>0</v>
      </c>
      <c r="F29" s="10">
        <v>9</v>
      </c>
      <c r="G29" s="10">
        <v>1</v>
      </c>
      <c r="H29" s="25">
        <v>0.45</v>
      </c>
      <c r="I29" s="25">
        <v>0.45</v>
      </c>
      <c r="J29" s="26">
        <v>0.05</v>
      </c>
      <c r="K29" s="38"/>
      <c r="L29" s="64"/>
      <c r="M29" s="62"/>
    </row>
    <row r="30" s="2" customFormat="1" ht="38.1" customHeight="1" spans="1:13">
      <c r="A30" s="8">
        <v>5</v>
      </c>
      <c r="B30" s="32" t="s">
        <v>107</v>
      </c>
      <c r="C30" s="33" t="s">
        <v>49</v>
      </c>
      <c r="D30" s="14">
        <v>48</v>
      </c>
      <c r="E30" s="14">
        <v>0</v>
      </c>
      <c r="F30" s="14">
        <v>37</v>
      </c>
      <c r="G30" s="14">
        <v>22</v>
      </c>
      <c r="H30" s="16">
        <v>0.7708</v>
      </c>
      <c r="I30" s="16">
        <v>0.7708</v>
      </c>
      <c r="J30" s="15">
        <v>0.4583</v>
      </c>
      <c r="K30" s="59">
        <v>2</v>
      </c>
      <c r="L30" s="60">
        <v>2</v>
      </c>
      <c r="M30" s="62"/>
    </row>
    <row r="31" s="2" customFormat="1" ht="38.1" customHeight="1" spans="1:13">
      <c r="A31" s="12"/>
      <c r="B31" s="34"/>
      <c r="C31" s="31" t="s">
        <v>50</v>
      </c>
      <c r="D31" s="10">
        <v>52</v>
      </c>
      <c r="E31" s="10">
        <v>0</v>
      </c>
      <c r="F31" s="10">
        <v>43</v>
      </c>
      <c r="G31" s="10">
        <v>29</v>
      </c>
      <c r="H31" s="25">
        <v>0.8269</v>
      </c>
      <c r="I31" s="25">
        <v>0.8269</v>
      </c>
      <c r="J31" s="11">
        <v>0.5577</v>
      </c>
      <c r="K31" s="37"/>
      <c r="L31" s="61"/>
      <c r="M31" s="62"/>
    </row>
    <row r="32" s="2" customFormat="1" ht="38.1" customHeight="1" spans="1:13">
      <c r="A32" s="12"/>
      <c r="B32" s="34"/>
      <c r="C32" s="33" t="s">
        <v>51</v>
      </c>
      <c r="D32" s="14">
        <v>30</v>
      </c>
      <c r="E32" s="14">
        <v>0</v>
      </c>
      <c r="F32" s="14">
        <v>24</v>
      </c>
      <c r="G32" s="14">
        <v>14</v>
      </c>
      <c r="H32" s="16">
        <v>0.8</v>
      </c>
      <c r="I32" s="16">
        <v>0.8</v>
      </c>
      <c r="J32" s="15">
        <v>0.4667</v>
      </c>
      <c r="K32" s="37"/>
      <c r="L32" s="61"/>
      <c r="M32" s="62"/>
    </row>
    <row r="33" s="1" customFormat="1" ht="38.1" customHeight="1" spans="1:13">
      <c r="A33" s="14">
        <v>6</v>
      </c>
      <c r="B33" s="14" t="s">
        <v>108</v>
      </c>
      <c r="C33" s="10" t="s">
        <v>34</v>
      </c>
      <c r="D33" s="10">
        <v>45</v>
      </c>
      <c r="E33" s="10">
        <v>0</v>
      </c>
      <c r="F33" s="10">
        <v>15</v>
      </c>
      <c r="G33" s="10">
        <v>15</v>
      </c>
      <c r="H33" s="17">
        <v>0.34</v>
      </c>
      <c r="I33" s="17">
        <v>0.34</v>
      </c>
      <c r="J33" s="17">
        <v>0.34</v>
      </c>
      <c r="K33" s="21">
        <v>6</v>
      </c>
      <c r="L33" s="65">
        <v>6</v>
      </c>
      <c r="M33" s="51"/>
    </row>
    <row r="34" s="1" customFormat="1" ht="38.1" customHeight="1" spans="1:13">
      <c r="A34" s="14"/>
      <c r="B34" s="14"/>
      <c r="C34" s="33" t="s">
        <v>53</v>
      </c>
      <c r="D34" s="33">
        <v>18</v>
      </c>
      <c r="E34" s="33">
        <v>0</v>
      </c>
      <c r="F34" s="33" t="s">
        <v>85</v>
      </c>
      <c r="G34" s="33" t="s">
        <v>109</v>
      </c>
      <c r="H34" s="33" t="s">
        <v>110</v>
      </c>
      <c r="I34" s="33" t="s">
        <v>110</v>
      </c>
      <c r="J34" s="33" t="s">
        <v>111</v>
      </c>
      <c r="K34" s="21"/>
      <c r="L34" s="65"/>
      <c r="M34" s="51"/>
    </row>
    <row r="35" s="1" customFormat="1" ht="38.1" customHeight="1" spans="1:13">
      <c r="A35" s="12">
        <v>7</v>
      </c>
      <c r="B35" s="35" t="s">
        <v>112</v>
      </c>
      <c r="C35" s="10" t="s">
        <v>29</v>
      </c>
      <c r="D35" s="10">
        <v>36</v>
      </c>
      <c r="E35" s="10">
        <v>0</v>
      </c>
      <c r="F35" s="10">
        <v>12</v>
      </c>
      <c r="G35" s="10">
        <v>11</v>
      </c>
      <c r="H35" s="17">
        <v>0.3333</v>
      </c>
      <c r="I35" s="17">
        <v>0.3333</v>
      </c>
      <c r="J35" s="17">
        <v>0.3056</v>
      </c>
      <c r="K35" s="27">
        <v>11</v>
      </c>
      <c r="L35" s="66">
        <v>11</v>
      </c>
      <c r="M35" s="51"/>
    </row>
    <row r="36" s="1" customFormat="1" ht="38.1" customHeight="1" spans="1:13">
      <c r="A36" s="12"/>
      <c r="B36" s="12"/>
      <c r="C36" s="33" t="s">
        <v>34</v>
      </c>
      <c r="D36" s="33">
        <v>42</v>
      </c>
      <c r="E36" s="33">
        <v>0</v>
      </c>
      <c r="F36" s="33">
        <v>3</v>
      </c>
      <c r="G36" s="33">
        <v>3</v>
      </c>
      <c r="H36" s="33" t="s">
        <v>55</v>
      </c>
      <c r="I36" s="33" t="s">
        <v>55</v>
      </c>
      <c r="J36" s="33" t="s">
        <v>55</v>
      </c>
      <c r="K36" s="27"/>
      <c r="L36" s="66"/>
      <c r="M36" s="51"/>
    </row>
    <row r="37" s="1" customFormat="1" ht="38.1" customHeight="1" spans="1:13">
      <c r="A37" s="12"/>
      <c r="B37" s="12"/>
      <c r="C37" s="10" t="s">
        <v>56</v>
      </c>
      <c r="D37" s="10">
        <v>19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27"/>
      <c r="L37" s="66"/>
      <c r="M37" s="51"/>
    </row>
    <row r="38" s="1" customFormat="1" ht="38.1" customHeight="1" spans="1:13">
      <c r="A38" s="19"/>
      <c r="B38" s="19"/>
      <c r="C38" s="33" t="s">
        <v>57</v>
      </c>
      <c r="D38" s="33">
        <v>17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27"/>
      <c r="L38" s="66"/>
      <c r="M38" s="51"/>
    </row>
    <row r="39" s="1" customFormat="1" ht="38.1" customHeight="1" spans="1:13">
      <c r="A39" s="27">
        <v>8</v>
      </c>
      <c r="B39" s="14" t="s">
        <v>113</v>
      </c>
      <c r="C39" s="10" t="s">
        <v>26</v>
      </c>
      <c r="D39" s="10">
        <v>90</v>
      </c>
      <c r="E39" s="10">
        <v>0</v>
      </c>
      <c r="F39" s="10">
        <v>89</v>
      </c>
      <c r="G39" s="10">
        <v>83</v>
      </c>
      <c r="H39" s="17">
        <v>0.9889</v>
      </c>
      <c r="I39" s="17">
        <v>0.9889</v>
      </c>
      <c r="J39" s="17">
        <v>0.9222</v>
      </c>
      <c r="K39" s="56">
        <v>1</v>
      </c>
      <c r="L39" s="50">
        <v>1</v>
      </c>
      <c r="M39" s="51"/>
    </row>
    <row r="40" s="1" customFormat="1" ht="38.1" customHeight="1" spans="1:13">
      <c r="A40" s="27"/>
      <c r="B40" s="14"/>
      <c r="C40" s="33" t="s">
        <v>59</v>
      </c>
      <c r="D40" s="33">
        <v>36</v>
      </c>
      <c r="E40" s="33">
        <v>0</v>
      </c>
      <c r="F40" s="33" t="s">
        <v>114</v>
      </c>
      <c r="G40" s="33" t="s">
        <v>115</v>
      </c>
      <c r="H40" s="15">
        <v>0.9444</v>
      </c>
      <c r="I40" s="15">
        <v>0.9444</v>
      </c>
      <c r="J40" s="15">
        <v>0.8889</v>
      </c>
      <c r="K40" s="57"/>
      <c r="L40" s="52"/>
      <c r="M40" s="51"/>
    </row>
    <row r="41" s="1" customFormat="1" ht="39.95" customHeight="1" spans="1:13">
      <c r="A41" s="27"/>
      <c r="B41" s="14"/>
      <c r="C41" s="10" t="s">
        <v>36</v>
      </c>
      <c r="D41" s="10">
        <v>21</v>
      </c>
      <c r="E41" s="10">
        <v>0</v>
      </c>
      <c r="F41" s="10">
        <v>21</v>
      </c>
      <c r="G41" s="10">
        <v>19</v>
      </c>
      <c r="H41" s="17">
        <v>1</v>
      </c>
      <c r="I41" s="17">
        <v>1</v>
      </c>
      <c r="J41" s="17">
        <v>0.904761904761905</v>
      </c>
      <c r="K41" s="57"/>
      <c r="L41" s="52"/>
      <c r="M41" s="51"/>
    </row>
    <row r="42" s="1" customFormat="1" ht="39.95" customHeight="1" spans="1:13">
      <c r="A42" s="27"/>
      <c r="B42" s="14"/>
      <c r="C42" s="33" t="s">
        <v>60</v>
      </c>
      <c r="D42" s="33">
        <v>18</v>
      </c>
      <c r="E42" s="33">
        <v>0</v>
      </c>
      <c r="F42" s="33" t="s">
        <v>116</v>
      </c>
      <c r="G42" s="33" t="s">
        <v>96</v>
      </c>
      <c r="H42" s="15">
        <v>0.7778</v>
      </c>
      <c r="I42" s="15">
        <v>0.7778</v>
      </c>
      <c r="J42" s="15">
        <v>0.5</v>
      </c>
      <c r="K42" s="57"/>
      <c r="L42" s="52"/>
      <c r="M42" s="51"/>
    </row>
    <row r="43" s="1" customFormat="1" ht="39.95" customHeight="1" spans="1:13">
      <c r="A43" s="27"/>
      <c r="B43" s="14"/>
      <c r="C43" s="10" t="s">
        <v>34</v>
      </c>
      <c r="D43" s="10">
        <v>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67"/>
      <c r="L43" s="53"/>
      <c r="M43" s="51"/>
    </row>
    <row r="44" s="1" customFormat="1" ht="38.1" customHeight="1" spans="1:13">
      <c r="A44" s="12">
        <v>9</v>
      </c>
      <c r="B44" s="36" t="s">
        <v>117</v>
      </c>
      <c r="C44" s="14" t="s">
        <v>29</v>
      </c>
      <c r="D44" s="14">
        <v>35</v>
      </c>
      <c r="E44" s="14">
        <v>0</v>
      </c>
      <c r="F44" s="14">
        <v>7</v>
      </c>
      <c r="G44" s="14">
        <v>4</v>
      </c>
      <c r="H44" s="30">
        <v>0.2</v>
      </c>
      <c r="I44" s="30">
        <v>0.2</v>
      </c>
      <c r="J44" s="63">
        <v>0.1143</v>
      </c>
      <c r="K44" s="27">
        <v>5</v>
      </c>
      <c r="L44" s="66">
        <v>5</v>
      </c>
      <c r="M44" s="51"/>
    </row>
    <row r="45" s="1" customFormat="1" ht="38.1" customHeight="1" spans="1:13">
      <c r="A45" s="12"/>
      <c r="B45" s="37"/>
      <c r="C45" s="10" t="s">
        <v>40</v>
      </c>
      <c r="D45" s="10">
        <v>14</v>
      </c>
      <c r="E45" s="10">
        <v>0</v>
      </c>
      <c r="F45" s="10">
        <v>0</v>
      </c>
      <c r="G45" s="10">
        <v>0</v>
      </c>
      <c r="H45" s="70">
        <v>0</v>
      </c>
      <c r="I45" s="70">
        <v>0</v>
      </c>
      <c r="J45" s="71">
        <v>0</v>
      </c>
      <c r="K45" s="27"/>
      <c r="L45" s="66"/>
      <c r="M45" s="51"/>
    </row>
    <row r="46" s="1" customFormat="1" ht="38.1" customHeight="1" spans="1:13">
      <c r="A46" s="12"/>
      <c r="B46" s="37"/>
      <c r="C46" s="14" t="s">
        <v>63</v>
      </c>
      <c r="D46" s="14">
        <v>105</v>
      </c>
      <c r="E46" s="14">
        <v>0</v>
      </c>
      <c r="F46" s="14">
        <v>54</v>
      </c>
      <c r="G46" s="14">
        <v>54</v>
      </c>
      <c r="H46" s="30">
        <v>0.5143</v>
      </c>
      <c r="I46" s="30">
        <v>0.5143</v>
      </c>
      <c r="J46" s="30">
        <v>0.5143</v>
      </c>
      <c r="K46" s="27"/>
      <c r="L46" s="66"/>
      <c r="M46" s="51"/>
    </row>
    <row r="47" s="1" customFormat="1" ht="38.1" customHeight="1" spans="1:13">
      <c r="A47" s="12"/>
      <c r="B47" s="37"/>
      <c r="C47" s="10" t="s">
        <v>64</v>
      </c>
      <c r="D47" s="10">
        <v>33</v>
      </c>
      <c r="E47" s="10">
        <v>0</v>
      </c>
      <c r="F47" s="10">
        <v>0</v>
      </c>
      <c r="G47" s="10">
        <v>0</v>
      </c>
      <c r="H47" s="70">
        <v>0</v>
      </c>
      <c r="I47" s="70">
        <v>0</v>
      </c>
      <c r="J47" s="71">
        <v>0</v>
      </c>
      <c r="K47" s="27"/>
      <c r="L47" s="66"/>
      <c r="M47" s="51"/>
    </row>
    <row r="48" s="1" customFormat="1" ht="38.1" customHeight="1" spans="1:13">
      <c r="A48" s="12"/>
      <c r="B48" s="37"/>
      <c r="C48" s="14" t="s">
        <v>56</v>
      </c>
      <c r="D48" s="14">
        <v>39</v>
      </c>
      <c r="E48" s="14">
        <v>0</v>
      </c>
      <c r="F48" s="14">
        <v>28</v>
      </c>
      <c r="G48" s="14">
        <v>26</v>
      </c>
      <c r="H48" s="30">
        <v>0.7179</v>
      </c>
      <c r="I48" s="30">
        <v>0.7179</v>
      </c>
      <c r="J48" s="63">
        <v>0.6667</v>
      </c>
      <c r="K48" s="27"/>
      <c r="L48" s="66"/>
      <c r="M48" s="51"/>
    </row>
    <row r="49" s="1" customFormat="1" ht="38.1" customHeight="1" spans="1:13">
      <c r="A49" s="12"/>
      <c r="B49" s="37"/>
      <c r="C49" s="10" t="s">
        <v>20</v>
      </c>
      <c r="D49" s="10">
        <v>38</v>
      </c>
      <c r="E49" s="10">
        <v>0</v>
      </c>
      <c r="F49" s="10">
        <v>15</v>
      </c>
      <c r="G49" s="10">
        <v>1</v>
      </c>
      <c r="H49" s="25">
        <v>0.3947</v>
      </c>
      <c r="I49" s="25">
        <v>0.3947</v>
      </c>
      <c r="J49" s="26">
        <v>0.0263</v>
      </c>
      <c r="K49" s="27"/>
      <c r="L49" s="66"/>
      <c r="M49" s="51"/>
    </row>
    <row r="50" s="1" customFormat="1" ht="38.1" customHeight="1" spans="1:13">
      <c r="A50" s="12"/>
      <c r="B50" s="37"/>
      <c r="C50" s="14" t="s">
        <v>62</v>
      </c>
      <c r="D50" s="14">
        <v>59</v>
      </c>
      <c r="E50" s="14">
        <v>0</v>
      </c>
      <c r="F50" s="14">
        <v>37</v>
      </c>
      <c r="G50" s="14">
        <v>36</v>
      </c>
      <c r="H50" s="30">
        <v>0.6271</v>
      </c>
      <c r="I50" s="30">
        <v>0.6271</v>
      </c>
      <c r="J50" s="30">
        <v>0.6102</v>
      </c>
      <c r="K50" s="27"/>
      <c r="L50" s="66"/>
      <c r="M50" s="51"/>
    </row>
    <row r="51" s="1" customFormat="1" ht="38.1" customHeight="1" spans="1:13">
      <c r="A51" s="19"/>
      <c r="B51" s="38"/>
      <c r="C51" s="39" t="s">
        <v>26</v>
      </c>
      <c r="D51" s="10">
        <v>22</v>
      </c>
      <c r="E51" s="10">
        <v>0</v>
      </c>
      <c r="F51" s="10">
        <v>20</v>
      </c>
      <c r="G51" s="10">
        <v>20</v>
      </c>
      <c r="H51" s="25">
        <v>0.9091</v>
      </c>
      <c r="I51" s="25">
        <v>0.9091</v>
      </c>
      <c r="J51" s="25">
        <v>0.9091</v>
      </c>
      <c r="K51" s="27"/>
      <c r="L51" s="66"/>
      <c r="M51" s="51"/>
    </row>
    <row r="52" s="1" customFormat="1" ht="89" customHeight="1" spans="1:13">
      <c r="A52" s="14">
        <v>10</v>
      </c>
      <c r="B52" s="23" t="s">
        <v>87</v>
      </c>
      <c r="C52" s="14" t="s">
        <v>66</v>
      </c>
      <c r="D52" s="14">
        <v>38</v>
      </c>
      <c r="E52" s="14">
        <v>0</v>
      </c>
      <c r="F52" s="14">
        <v>9</v>
      </c>
      <c r="G52" s="14">
        <v>9</v>
      </c>
      <c r="H52" s="16">
        <v>0.2368</v>
      </c>
      <c r="I52" s="16">
        <v>0.2368</v>
      </c>
      <c r="J52" s="16">
        <v>0.2368</v>
      </c>
      <c r="K52" s="21">
        <v>10</v>
      </c>
      <c r="L52" s="65">
        <v>10</v>
      </c>
      <c r="M52" s="51"/>
    </row>
    <row r="53" s="1" customFormat="1" ht="39.95" customHeight="1" spans="1:13">
      <c r="A53" s="40">
        <v>11</v>
      </c>
      <c r="B53" s="40" t="s">
        <v>118</v>
      </c>
      <c r="C53" s="39" t="s">
        <v>34</v>
      </c>
      <c r="D53" s="39">
        <v>34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27">
        <v>12</v>
      </c>
      <c r="L53" s="66">
        <v>12</v>
      </c>
      <c r="M53" s="51"/>
    </row>
    <row r="54" s="1" customFormat="1" ht="39.95" customHeight="1" spans="1:13">
      <c r="A54" s="41"/>
      <c r="B54" s="41"/>
      <c r="C54" s="14" t="s">
        <v>53</v>
      </c>
      <c r="D54" s="14">
        <v>32</v>
      </c>
      <c r="E54" s="14">
        <v>0</v>
      </c>
      <c r="F54" s="14">
        <v>2</v>
      </c>
      <c r="G54" s="14">
        <v>2</v>
      </c>
      <c r="H54" s="16">
        <v>0.0625</v>
      </c>
      <c r="I54" s="16">
        <v>0.0625</v>
      </c>
      <c r="J54" s="16">
        <v>0.0625</v>
      </c>
      <c r="K54" s="27"/>
      <c r="L54" s="66"/>
      <c r="M54" s="51"/>
    </row>
    <row r="55" s="1" customFormat="1" ht="39.95" customHeight="1" spans="1:13">
      <c r="A55" s="42">
        <v>12</v>
      </c>
      <c r="B55" s="23" t="s">
        <v>119</v>
      </c>
      <c r="C55" s="10" t="s">
        <v>30</v>
      </c>
      <c r="D55" s="21">
        <v>28</v>
      </c>
      <c r="E55" s="10">
        <v>0</v>
      </c>
      <c r="F55" s="10">
        <v>9</v>
      </c>
      <c r="G55" s="10">
        <v>9</v>
      </c>
      <c r="H55" s="25">
        <v>0.32</v>
      </c>
      <c r="I55" s="25">
        <v>0.32</v>
      </c>
      <c r="J55" s="25">
        <v>0.32</v>
      </c>
      <c r="K55" s="21">
        <v>7</v>
      </c>
      <c r="L55" s="65">
        <v>7</v>
      </c>
      <c r="M55" s="51"/>
    </row>
    <row r="56" s="1" customFormat="1" ht="59" customHeight="1" spans="1:13">
      <c r="A56" s="42"/>
      <c r="B56" s="23"/>
      <c r="C56" s="43" t="s">
        <v>56</v>
      </c>
      <c r="D56" s="27">
        <v>37</v>
      </c>
      <c r="E56" s="14">
        <v>0</v>
      </c>
      <c r="F56" s="14">
        <v>15</v>
      </c>
      <c r="G56" s="14">
        <v>15</v>
      </c>
      <c r="H56" s="30">
        <v>0.41</v>
      </c>
      <c r="I56" s="30">
        <v>0.41</v>
      </c>
      <c r="J56" s="30">
        <v>0.41</v>
      </c>
      <c r="K56" s="21"/>
      <c r="L56" s="65"/>
      <c r="M56" s="51"/>
    </row>
    <row r="57" s="1" customFormat="1" ht="38.1" customHeight="1" spans="1:13">
      <c r="A57" s="21" t="s">
        <v>69</v>
      </c>
      <c r="B57" s="21"/>
      <c r="C57" s="10"/>
      <c r="D57" s="21">
        <f t="shared" ref="D57:G57" si="0">SUM(D3:D56)</f>
        <v>2219</v>
      </c>
      <c r="E57" s="21">
        <f t="shared" si="0"/>
        <v>0</v>
      </c>
      <c r="F57" s="21">
        <f t="shared" si="0"/>
        <v>847</v>
      </c>
      <c r="G57" s="21">
        <f t="shared" si="0"/>
        <v>680</v>
      </c>
      <c r="H57" s="17">
        <f>F57/D57</f>
        <v>0.381703470031546</v>
      </c>
      <c r="I57" s="11">
        <f>(F57+E57)/D57</f>
        <v>0.381703470031546</v>
      </c>
      <c r="J57" s="11">
        <f>G57/D57</f>
        <v>0.306444344299234</v>
      </c>
      <c r="K57" s="21"/>
      <c r="L57" s="21"/>
      <c r="M57" s="51"/>
    </row>
    <row r="58" s="1" customFormat="1" ht="20.1" customHeight="1" spans="1:13">
      <c r="A58" s="44" t="s">
        <v>120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68"/>
    </row>
    <row r="59" s="1" customFormat="1" ht="20.1" customHeight="1" spans="1:13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69"/>
    </row>
    <row r="60" spans="2:12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</sheetData>
  <mergeCells count="46">
    <mergeCell ref="A1:L1"/>
    <mergeCell ref="A3:A11"/>
    <mergeCell ref="A12:A22"/>
    <mergeCell ref="A23:A25"/>
    <mergeCell ref="A26:A29"/>
    <mergeCell ref="A30:A32"/>
    <mergeCell ref="A33:A34"/>
    <mergeCell ref="A35:A38"/>
    <mergeCell ref="A39:A43"/>
    <mergeCell ref="A44:A51"/>
    <mergeCell ref="A53:A54"/>
    <mergeCell ref="A55:A56"/>
    <mergeCell ref="B3:B11"/>
    <mergeCell ref="B12:B22"/>
    <mergeCell ref="B23:B25"/>
    <mergeCell ref="B26:B29"/>
    <mergeCell ref="B30:B32"/>
    <mergeCell ref="B33:B34"/>
    <mergeCell ref="B35:B38"/>
    <mergeCell ref="B39:B43"/>
    <mergeCell ref="B44:B51"/>
    <mergeCell ref="B53:B54"/>
    <mergeCell ref="B55:B56"/>
    <mergeCell ref="K3:K11"/>
    <mergeCell ref="K12:K22"/>
    <mergeCell ref="K23:K25"/>
    <mergeCell ref="K26:K29"/>
    <mergeCell ref="K30:K32"/>
    <mergeCell ref="K33:K34"/>
    <mergeCell ref="K35:K38"/>
    <mergeCell ref="K39:K43"/>
    <mergeCell ref="K44:K51"/>
    <mergeCell ref="K53:K54"/>
    <mergeCell ref="K55:K56"/>
    <mergeCell ref="L3:L11"/>
    <mergeCell ref="L12:L22"/>
    <mergeCell ref="L23:L25"/>
    <mergeCell ref="L26:L29"/>
    <mergeCell ref="L30:L32"/>
    <mergeCell ref="L33:L34"/>
    <mergeCell ref="L35:L38"/>
    <mergeCell ref="L39:L43"/>
    <mergeCell ref="L44:L51"/>
    <mergeCell ref="L53:L54"/>
    <mergeCell ref="L55:L56"/>
    <mergeCell ref="A58:L59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abSelected="1" workbookViewId="0">
      <selection activeCell="K55" sqref="K55:K56"/>
    </sheetView>
  </sheetViews>
  <sheetFormatPr defaultColWidth="9" defaultRowHeight="13.5"/>
  <cols>
    <col min="1" max="1" width="9" style="3"/>
    <col min="2" max="2" width="19.3666666666667" style="3" customWidth="1"/>
    <col min="3" max="3" width="29.375" style="3" customWidth="1"/>
    <col min="4" max="7" width="9" style="3"/>
    <col min="8" max="8" width="10.375" style="3" customWidth="1"/>
    <col min="9" max="9" width="9.5" style="3" customWidth="1"/>
    <col min="10" max="10" width="12.375" style="3" customWidth="1"/>
    <col min="11" max="11" width="7.125" style="3" customWidth="1"/>
    <col min="12" max="12" width="7.25" style="3" customWidth="1"/>
    <col min="13" max="16384" width="9" style="3"/>
  </cols>
  <sheetData>
    <row r="1" s="1" customFormat="1" ht="47.1" customHeight="1" spans="1:13">
      <c r="A1" s="4" t="s">
        <v>121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6"/>
    </row>
    <row r="2" s="1" customFormat="1" ht="30.7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47" t="s">
        <v>11</v>
      </c>
      <c r="L2" s="48" t="s">
        <v>12</v>
      </c>
      <c r="M2" s="49"/>
    </row>
    <row r="3" s="1" customFormat="1" ht="38.1" customHeight="1" spans="1:13">
      <c r="A3" s="8">
        <v>1</v>
      </c>
      <c r="B3" s="9" t="s">
        <v>122</v>
      </c>
      <c r="C3" s="10" t="s">
        <v>14</v>
      </c>
      <c r="D3" s="10">
        <v>23</v>
      </c>
      <c r="E3" s="10">
        <v>0</v>
      </c>
      <c r="F3" s="10">
        <v>10</v>
      </c>
      <c r="G3" s="10">
        <v>10</v>
      </c>
      <c r="H3" s="11">
        <v>0.4348</v>
      </c>
      <c r="I3" s="11">
        <v>0.4348</v>
      </c>
      <c r="J3" s="11">
        <v>0.4348</v>
      </c>
      <c r="K3" s="8">
        <v>9</v>
      </c>
      <c r="L3" s="50">
        <v>9</v>
      </c>
      <c r="M3" s="51"/>
    </row>
    <row r="4" s="1" customFormat="1" ht="38.1" customHeight="1" spans="1:13">
      <c r="A4" s="12"/>
      <c r="B4" s="13"/>
      <c r="C4" s="14" t="s">
        <v>15</v>
      </c>
      <c r="D4" s="14">
        <v>61</v>
      </c>
      <c r="E4" s="14">
        <v>0</v>
      </c>
      <c r="F4" s="14">
        <v>24</v>
      </c>
      <c r="G4" s="14">
        <v>19</v>
      </c>
      <c r="H4" s="15">
        <v>0.3934</v>
      </c>
      <c r="I4" s="15">
        <v>0.3934</v>
      </c>
      <c r="J4" s="15">
        <v>0.3115</v>
      </c>
      <c r="K4" s="12"/>
      <c r="L4" s="52"/>
      <c r="M4" s="51"/>
    </row>
    <row r="5" s="1" customFormat="1" ht="38.1" customHeight="1" spans="1:13">
      <c r="A5" s="12"/>
      <c r="B5" s="13"/>
      <c r="C5" s="10" t="s">
        <v>16</v>
      </c>
      <c r="D5" s="10">
        <v>44</v>
      </c>
      <c r="E5" s="10">
        <v>0</v>
      </c>
      <c r="F5" s="10">
        <v>24</v>
      </c>
      <c r="G5" s="10">
        <v>18</v>
      </c>
      <c r="H5" s="11">
        <v>0.5455</v>
      </c>
      <c r="I5" s="11">
        <v>0.5455</v>
      </c>
      <c r="J5" s="11">
        <v>0.4091</v>
      </c>
      <c r="K5" s="12"/>
      <c r="L5" s="52"/>
      <c r="M5" s="51"/>
    </row>
    <row r="6" s="1" customFormat="1" ht="38.1" customHeight="1" spans="1:13">
      <c r="A6" s="12"/>
      <c r="B6" s="13"/>
      <c r="C6" s="14" t="s">
        <v>17</v>
      </c>
      <c r="D6" s="14">
        <v>31</v>
      </c>
      <c r="E6" s="14">
        <v>0</v>
      </c>
      <c r="F6" s="14">
        <v>5</v>
      </c>
      <c r="G6" s="14">
        <v>1</v>
      </c>
      <c r="H6" s="16">
        <v>0.1613</v>
      </c>
      <c r="I6" s="16">
        <v>0.1613</v>
      </c>
      <c r="J6" s="16">
        <v>0.0323</v>
      </c>
      <c r="K6" s="12"/>
      <c r="L6" s="52"/>
      <c r="M6" s="51"/>
    </row>
    <row r="7" s="1" customFormat="1" ht="38.1" customHeight="1" spans="1:13">
      <c r="A7" s="12"/>
      <c r="B7" s="13"/>
      <c r="C7" s="10" t="s">
        <v>18</v>
      </c>
      <c r="D7" s="10">
        <v>83</v>
      </c>
      <c r="E7" s="10">
        <v>0</v>
      </c>
      <c r="F7" s="10">
        <v>35</v>
      </c>
      <c r="G7" s="10">
        <v>22</v>
      </c>
      <c r="H7" s="11">
        <v>0.4217</v>
      </c>
      <c r="I7" s="11">
        <v>0.4217</v>
      </c>
      <c r="J7" s="11">
        <v>0.2651</v>
      </c>
      <c r="K7" s="12"/>
      <c r="L7" s="52"/>
      <c r="M7" s="51"/>
    </row>
    <row r="8" s="1" customFormat="1" ht="38.1" customHeight="1" spans="1:13">
      <c r="A8" s="12"/>
      <c r="B8" s="13"/>
      <c r="C8" s="14" t="s">
        <v>19</v>
      </c>
      <c r="D8" s="14">
        <v>106</v>
      </c>
      <c r="E8" s="14">
        <v>0</v>
      </c>
      <c r="F8" s="14">
        <v>39</v>
      </c>
      <c r="G8" s="14">
        <v>23</v>
      </c>
      <c r="H8" s="15">
        <v>0.3679</v>
      </c>
      <c r="I8" s="15">
        <v>0.3679</v>
      </c>
      <c r="J8" s="15">
        <v>0.217</v>
      </c>
      <c r="K8" s="12"/>
      <c r="L8" s="52"/>
      <c r="M8" s="51"/>
    </row>
    <row r="9" s="1" customFormat="1" ht="38.1" customHeight="1" spans="1:13">
      <c r="A9" s="12"/>
      <c r="B9" s="13"/>
      <c r="C9" s="10" t="s">
        <v>20</v>
      </c>
      <c r="D9" s="10">
        <v>137</v>
      </c>
      <c r="E9" s="10">
        <v>0</v>
      </c>
      <c r="F9" s="10">
        <v>41</v>
      </c>
      <c r="G9" s="10">
        <v>14</v>
      </c>
      <c r="H9" s="17">
        <v>0.2993</v>
      </c>
      <c r="I9" s="17">
        <v>0.2993</v>
      </c>
      <c r="J9" s="17">
        <v>0.1022</v>
      </c>
      <c r="K9" s="12"/>
      <c r="L9" s="52"/>
      <c r="M9" s="51"/>
    </row>
    <row r="10" s="1" customFormat="1" ht="38.1" customHeight="1" spans="1:13">
      <c r="A10" s="12"/>
      <c r="B10" s="13"/>
      <c r="C10" s="14" t="s">
        <v>21</v>
      </c>
      <c r="D10" s="14">
        <v>20</v>
      </c>
      <c r="E10" s="14">
        <v>0</v>
      </c>
      <c r="F10" s="14">
        <v>4</v>
      </c>
      <c r="G10" s="14">
        <v>0</v>
      </c>
      <c r="H10" s="18">
        <v>0.2</v>
      </c>
      <c r="I10" s="18">
        <v>0.2</v>
      </c>
      <c r="J10" s="14">
        <v>0</v>
      </c>
      <c r="K10" s="12"/>
      <c r="L10" s="52"/>
      <c r="M10" s="51"/>
    </row>
    <row r="11" s="1" customFormat="1" ht="38.1" customHeight="1" spans="1:13">
      <c r="A11" s="19"/>
      <c r="B11" s="20"/>
      <c r="C11" s="21" t="s">
        <v>22</v>
      </c>
      <c r="D11" s="21">
        <v>29</v>
      </c>
      <c r="E11" s="21">
        <v>0</v>
      </c>
      <c r="F11" s="21">
        <v>8</v>
      </c>
      <c r="G11" s="21">
        <v>0</v>
      </c>
      <c r="H11" s="11">
        <v>0.2759</v>
      </c>
      <c r="I11" s="11">
        <v>0.2759</v>
      </c>
      <c r="J11" s="21">
        <v>0</v>
      </c>
      <c r="K11" s="19"/>
      <c r="L11" s="53"/>
      <c r="M11" s="51"/>
    </row>
    <row r="12" s="1" customFormat="1" ht="38.1" customHeight="1" spans="1:13">
      <c r="A12" s="22">
        <v>2</v>
      </c>
      <c r="B12" s="23" t="s">
        <v>123</v>
      </c>
      <c r="C12" s="14" t="s">
        <v>24</v>
      </c>
      <c r="D12" s="14">
        <v>53</v>
      </c>
      <c r="E12" s="14">
        <v>0</v>
      </c>
      <c r="F12" s="14">
        <v>18</v>
      </c>
      <c r="G12" s="14">
        <v>12</v>
      </c>
      <c r="H12" s="16">
        <v>0.3396</v>
      </c>
      <c r="I12" s="16">
        <v>0.3396</v>
      </c>
      <c r="J12" s="16">
        <v>0.2264</v>
      </c>
      <c r="K12" s="42">
        <v>8</v>
      </c>
      <c r="L12" s="54">
        <v>8</v>
      </c>
      <c r="M12" s="51"/>
    </row>
    <row r="13" s="1" customFormat="1" ht="38.1" customHeight="1" spans="1:13">
      <c r="A13" s="24"/>
      <c r="B13" s="23"/>
      <c r="C13" s="10" t="s">
        <v>26</v>
      </c>
      <c r="D13" s="10">
        <v>122</v>
      </c>
      <c r="E13" s="10">
        <v>0</v>
      </c>
      <c r="F13" s="10">
        <v>79</v>
      </c>
      <c r="G13" s="10">
        <v>76</v>
      </c>
      <c r="H13" s="17">
        <v>0.6475</v>
      </c>
      <c r="I13" s="17">
        <v>0.6475</v>
      </c>
      <c r="J13" s="17">
        <v>0.623</v>
      </c>
      <c r="K13" s="42"/>
      <c r="L13" s="54"/>
      <c r="M13" s="51"/>
    </row>
    <row r="14" s="1" customFormat="1" ht="38.1" customHeight="1" spans="1:13">
      <c r="A14" s="24"/>
      <c r="B14" s="23"/>
      <c r="C14" s="14" t="s">
        <v>27</v>
      </c>
      <c r="D14" s="14">
        <v>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42"/>
      <c r="L14" s="54"/>
      <c r="M14" s="51"/>
    </row>
    <row r="15" s="1" customFormat="1" ht="38.1" customHeight="1" spans="1:13">
      <c r="A15" s="24"/>
      <c r="B15" s="23"/>
      <c r="C15" s="10" t="s">
        <v>29</v>
      </c>
      <c r="D15" s="10">
        <v>67</v>
      </c>
      <c r="E15" s="10">
        <v>0</v>
      </c>
      <c r="F15" s="10">
        <v>20</v>
      </c>
      <c r="G15" s="10">
        <v>17</v>
      </c>
      <c r="H15" s="17">
        <v>0.2985</v>
      </c>
      <c r="I15" s="17">
        <v>0.2985</v>
      </c>
      <c r="J15" s="17">
        <v>0.2537</v>
      </c>
      <c r="K15" s="42"/>
      <c r="L15" s="54"/>
      <c r="M15" s="51"/>
    </row>
    <row r="16" s="1" customFormat="1" ht="38.1" customHeight="1" spans="1:13">
      <c r="A16" s="24"/>
      <c r="B16" s="23"/>
      <c r="C16" s="14" t="s">
        <v>30</v>
      </c>
      <c r="D16" s="14">
        <v>25</v>
      </c>
      <c r="E16" s="14">
        <v>0</v>
      </c>
      <c r="F16" s="14">
        <v>9</v>
      </c>
      <c r="G16" s="14">
        <v>6</v>
      </c>
      <c r="H16" s="16">
        <v>0.36</v>
      </c>
      <c r="I16" s="16">
        <v>0.36</v>
      </c>
      <c r="J16" s="16">
        <v>0.24</v>
      </c>
      <c r="K16" s="42"/>
      <c r="L16" s="54"/>
      <c r="M16" s="51"/>
    </row>
    <row r="17" s="1" customFormat="1" ht="38.1" customHeight="1" spans="1:13">
      <c r="A17" s="24"/>
      <c r="B17" s="23"/>
      <c r="C17" s="10" t="s">
        <v>31</v>
      </c>
      <c r="D17" s="10">
        <v>17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42"/>
      <c r="L17" s="54"/>
      <c r="M17" s="51"/>
    </row>
    <row r="18" s="1" customFormat="1" ht="38.1" customHeight="1" spans="1:14">
      <c r="A18" s="24"/>
      <c r="B18" s="23"/>
      <c r="C18" s="14" t="s">
        <v>32</v>
      </c>
      <c r="D18" s="14">
        <v>58</v>
      </c>
      <c r="E18" s="14">
        <v>0</v>
      </c>
      <c r="F18" s="14">
        <v>27</v>
      </c>
      <c r="G18" s="14">
        <v>25</v>
      </c>
      <c r="H18" s="16">
        <v>0.4655</v>
      </c>
      <c r="I18" s="16">
        <v>0.4655</v>
      </c>
      <c r="J18" s="16">
        <v>0.431</v>
      </c>
      <c r="K18" s="42"/>
      <c r="L18" s="54"/>
      <c r="M18" s="51"/>
      <c r="N18" s="1" t="s">
        <v>33</v>
      </c>
    </row>
    <row r="19" s="1" customFormat="1" ht="38.1" customHeight="1" spans="1:13">
      <c r="A19" s="24"/>
      <c r="B19" s="23"/>
      <c r="C19" s="10" t="s">
        <v>34</v>
      </c>
      <c r="D19" s="10">
        <v>41</v>
      </c>
      <c r="E19" s="10">
        <v>0</v>
      </c>
      <c r="F19" s="10">
        <v>20</v>
      </c>
      <c r="G19" s="10">
        <v>10</v>
      </c>
      <c r="H19" s="25">
        <v>0.4878</v>
      </c>
      <c r="I19" s="25">
        <v>0.4878</v>
      </c>
      <c r="J19" s="17">
        <v>0.2439</v>
      </c>
      <c r="K19" s="42"/>
      <c r="L19" s="54"/>
      <c r="M19" s="51"/>
    </row>
    <row r="20" s="1" customFormat="1" ht="38.1" customHeight="1" spans="1:13">
      <c r="A20" s="24"/>
      <c r="B20" s="23"/>
      <c r="C20" s="14" t="s">
        <v>35</v>
      </c>
      <c r="D20" s="14">
        <v>35</v>
      </c>
      <c r="E20" s="14">
        <v>0</v>
      </c>
      <c r="F20" s="14">
        <v>12</v>
      </c>
      <c r="G20" s="14">
        <v>5</v>
      </c>
      <c r="H20" s="16">
        <v>0.3429</v>
      </c>
      <c r="I20" s="16">
        <v>0.3429</v>
      </c>
      <c r="J20" s="16">
        <v>0.1429</v>
      </c>
      <c r="K20" s="42"/>
      <c r="L20" s="54"/>
      <c r="M20" s="51"/>
    </row>
    <row r="21" s="1" customFormat="1" ht="38.1" customHeight="1" spans="1:13">
      <c r="A21" s="24"/>
      <c r="B21" s="23"/>
      <c r="C21" s="10" t="s">
        <v>36</v>
      </c>
      <c r="D21" s="10">
        <v>26</v>
      </c>
      <c r="E21" s="10">
        <v>0</v>
      </c>
      <c r="F21" s="10">
        <v>7</v>
      </c>
      <c r="G21" s="10">
        <v>5</v>
      </c>
      <c r="H21" s="17">
        <v>0.2692</v>
      </c>
      <c r="I21" s="17">
        <v>0.2692</v>
      </c>
      <c r="J21" s="55" t="s">
        <v>124</v>
      </c>
      <c r="K21" s="42"/>
      <c r="L21" s="54"/>
      <c r="M21" s="51"/>
    </row>
    <row r="22" s="1" customFormat="1" ht="38.1" customHeight="1" spans="1:13">
      <c r="A22" s="24"/>
      <c r="B22" s="23"/>
      <c r="C22" s="14" t="s">
        <v>38</v>
      </c>
      <c r="D22" s="14">
        <v>31</v>
      </c>
      <c r="E22" s="14">
        <v>0</v>
      </c>
      <c r="F22" s="14">
        <v>10</v>
      </c>
      <c r="G22" s="14">
        <v>8</v>
      </c>
      <c r="H22" s="16">
        <v>0.3226</v>
      </c>
      <c r="I22" s="16">
        <v>0.3226</v>
      </c>
      <c r="J22" s="16">
        <v>0.2581</v>
      </c>
      <c r="K22" s="42"/>
      <c r="L22" s="54"/>
      <c r="M22" s="51"/>
    </row>
    <row r="23" s="1" customFormat="1" ht="38.1" customHeight="1" spans="1:13">
      <c r="A23" s="12">
        <v>3</v>
      </c>
      <c r="B23" s="9" t="s">
        <v>125</v>
      </c>
      <c r="C23" s="21" t="s">
        <v>40</v>
      </c>
      <c r="D23" s="21">
        <v>38</v>
      </c>
      <c r="E23" s="21">
        <v>0</v>
      </c>
      <c r="F23" s="21">
        <v>35</v>
      </c>
      <c r="G23" s="21">
        <v>32</v>
      </c>
      <c r="H23" s="26">
        <v>0.9211</v>
      </c>
      <c r="I23" s="26">
        <v>0.9211</v>
      </c>
      <c r="J23" s="11">
        <v>0.8421</v>
      </c>
      <c r="K23" s="56">
        <v>2</v>
      </c>
      <c r="L23" s="50">
        <v>2</v>
      </c>
      <c r="M23" s="51"/>
    </row>
    <row r="24" s="1" customFormat="1" ht="38.1" customHeight="1" spans="1:13">
      <c r="A24" s="12"/>
      <c r="B24" s="13"/>
      <c r="C24" s="27" t="s">
        <v>41</v>
      </c>
      <c r="D24" s="14">
        <v>23</v>
      </c>
      <c r="E24" s="14">
        <v>0</v>
      </c>
      <c r="F24" s="14">
        <v>22</v>
      </c>
      <c r="G24" s="14">
        <v>21</v>
      </c>
      <c r="H24" s="16">
        <v>0.9565</v>
      </c>
      <c r="I24" s="16">
        <v>0.9565</v>
      </c>
      <c r="J24" s="16">
        <v>0.913</v>
      </c>
      <c r="K24" s="57"/>
      <c r="L24" s="52"/>
      <c r="M24" s="51"/>
    </row>
    <row r="25" s="1" customFormat="1" ht="39.95" customHeight="1" spans="1:13">
      <c r="A25" s="12"/>
      <c r="B25" s="13"/>
      <c r="C25" s="21" t="s">
        <v>42</v>
      </c>
      <c r="D25" s="10">
        <v>50</v>
      </c>
      <c r="E25" s="10">
        <v>0</v>
      </c>
      <c r="F25" s="10">
        <v>38</v>
      </c>
      <c r="G25" s="10">
        <v>33</v>
      </c>
      <c r="H25" s="17">
        <v>0.76</v>
      </c>
      <c r="I25" s="17">
        <v>0.76</v>
      </c>
      <c r="J25" s="26">
        <v>0.66</v>
      </c>
      <c r="K25" s="57"/>
      <c r="L25" s="52"/>
      <c r="M25" s="58"/>
    </row>
    <row r="26" s="1" customFormat="1" ht="39.95" customHeight="1" spans="1:13">
      <c r="A26" s="23">
        <v>4</v>
      </c>
      <c r="B26" s="28" t="s">
        <v>126</v>
      </c>
      <c r="C26" s="27" t="s">
        <v>44</v>
      </c>
      <c r="D26" s="27">
        <v>30</v>
      </c>
      <c r="E26" s="27">
        <v>0</v>
      </c>
      <c r="F26" s="27">
        <v>24</v>
      </c>
      <c r="G26" s="27">
        <v>21</v>
      </c>
      <c r="H26" s="15">
        <v>0.8</v>
      </c>
      <c r="I26" s="15">
        <v>0.8</v>
      </c>
      <c r="J26" s="15">
        <v>0.7</v>
      </c>
      <c r="K26" s="59">
        <v>4</v>
      </c>
      <c r="L26" s="60">
        <v>4</v>
      </c>
      <c r="M26" s="58"/>
    </row>
    <row r="27" s="2" customFormat="1" ht="38.1" customHeight="1" spans="1:13">
      <c r="A27" s="23"/>
      <c r="B27" s="28"/>
      <c r="C27" s="29" t="s">
        <v>45</v>
      </c>
      <c r="D27" s="10">
        <v>42</v>
      </c>
      <c r="E27" s="10">
        <v>0</v>
      </c>
      <c r="F27" s="10">
        <v>33</v>
      </c>
      <c r="G27" s="10">
        <v>14</v>
      </c>
      <c r="H27" s="25">
        <v>0.7857</v>
      </c>
      <c r="I27" s="25">
        <v>0.7857</v>
      </c>
      <c r="J27" s="26">
        <v>0.3333</v>
      </c>
      <c r="K27" s="37"/>
      <c r="L27" s="61"/>
      <c r="M27" s="62"/>
    </row>
    <row r="28" s="2" customFormat="1" ht="38.1" customHeight="1" spans="1:13">
      <c r="A28" s="23"/>
      <c r="B28" s="28"/>
      <c r="C28" s="27" t="s">
        <v>46</v>
      </c>
      <c r="D28" s="14">
        <v>19</v>
      </c>
      <c r="E28" s="14">
        <v>0</v>
      </c>
      <c r="F28" s="14">
        <v>9</v>
      </c>
      <c r="G28" s="14">
        <v>5</v>
      </c>
      <c r="H28" s="30">
        <v>0.4737</v>
      </c>
      <c r="I28" s="30">
        <v>0.4737</v>
      </c>
      <c r="J28" s="63">
        <v>0.2632</v>
      </c>
      <c r="K28" s="37"/>
      <c r="L28" s="61"/>
      <c r="M28" s="62"/>
    </row>
    <row r="29" s="2" customFormat="1" ht="38.1" customHeight="1" spans="1:13">
      <c r="A29" s="23"/>
      <c r="B29" s="28"/>
      <c r="C29" s="31" t="s">
        <v>47</v>
      </c>
      <c r="D29" s="10">
        <v>20</v>
      </c>
      <c r="E29" s="10">
        <v>0</v>
      </c>
      <c r="F29" s="10">
        <v>12</v>
      </c>
      <c r="G29" s="10">
        <v>2</v>
      </c>
      <c r="H29" s="25">
        <v>0.6</v>
      </c>
      <c r="I29" s="25">
        <v>0.6</v>
      </c>
      <c r="J29" s="26">
        <v>0.1</v>
      </c>
      <c r="K29" s="38"/>
      <c r="L29" s="64"/>
      <c r="M29" s="62"/>
    </row>
    <row r="30" s="2" customFormat="1" ht="38.1" customHeight="1" spans="1:13">
      <c r="A30" s="8">
        <v>5</v>
      </c>
      <c r="B30" s="32" t="s">
        <v>127</v>
      </c>
      <c r="C30" s="33" t="s">
        <v>49</v>
      </c>
      <c r="D30" s="14">
        <v>48</v>
      </c>
      <c r="E30" s="14">
        <v>0</v>
      </c>
      <c r="F30" s="14">
        <v>41</v>
      </c>
      <c r="G30" s="14">
        <v>25</v>
      </c>
      <c r="H30" s="16">
        <v>0.8542</v>
      </c>
      <c r="I30" s="16">
        <v>0.8542</v>
      </c>
      <c r="J30" s="15">
        <v>0.4583</v>
      </c>
      <c r="K30" s="59">
        <v>3</v>
      </c>
      <c r="L30" s="60">
        <v>3</v>
      </c>
      <c r="M30" s="62"/>
    </row>
    <row r="31" s="2" customFormat="1" ht="38.1" customHeight="1" spans="1:13">
      <c r="A31" s="12"/>
      <c r="B31" s="34"/>
      <c r="C31" s="31" t="s">
        <v>50</v>
      </c>
      <c r="D31" s="10">
        <v>52</v>
      </c>
      <c r="E31" s="10">
        <v>0</v>
      </c>
      <c r="F31" s="10">
        <v>45</v>
      </c>
      <c r="G31" s="10">
        <v>29</v>
      </c>
      <c r="H31" s="25">
        <v>0.8654</v>
      </c>
      <c r="I31" s="25">
        <v>0.8654</v>
      </c>
      <c r="J31" s="11">
        <v>0.5577</v>
      </c>
      <c r="K31" s="37"/>
      <c r="L31" s="61"/>
      <c r="M31" s="62"/>
    </row>
    <row r="32" s="2" customFormat="1" ht="38.1" customHeight="1" spans="1:13">
      <c r="A32" s="12"/>
      <c r="B32" s="34"/>
      <c r="C32" s="33" t="s">
        <v>51</v>
      </c>
      <c r="D32" s="14">
        <v>30</v>
      </c>
      <c r="E32" s="14">
        <v>0</v>
      </c>
      <c r="F32" s="14">
        <v>28</v>
      </c>
      <c r="G32" s="14">
        <v>16</v>
      </c>
      <c r="H32" s="16">
        <v>0.9333</v>
      </c>
      <c r="I32" s="16">
        <v>0.9333</v>
      </c>
      <c r="J32" s="15">
        <v>0.5333</v>
      </c>
      <c r="K32" s="37"/>
      <c r="L32" s="61"/>
      <c r="M32" s="62"/>
    </row>
    <row r="33" s="1" customFormat="1" ht="38.1" customHeight="1" spans="1:13">
      <c r="A33" s="14">
        <v>6</v>
      </c>
      <c r="B33" s="14" t="s">
        <v>128</v>
      </c>
      <c r="C33" s="10" t="s">
        <v>34</v>
      </c>
      <c r="D33" s="10">
        <v>45</v>
      </c>
      <c r="E33" s="10">
        <v>0</v>
      </c>
      <c r="F33" s="10">
        <v>25</v>
      </c>
      <c r="G33" s="10">
        <v>24</v>
      </c>
      <c r="H33" s="17">
        <v>0.57</v>
      </c>
      <c r="I33" s="17">
        <v>0.57</v>
      </c>
      <c r="J33" s="17">
        <v>0.55</v>
      </c>
      <c r="K33" s="21">
        <v>6</v>
      </c>
      <c r="L33" s="65">
        <v>6</v>
      </c>
      <c r="M33" s="51"/>
    </row>
    <row r="34" s="1" customFormat="1" ht="38.1" customHeight="1" spans="1:13">
      <c r="A34" s="14"/>
      <c r="B34" s="14"/>
      <c r="C34" s="33" t="s">
        <v>53</v>
      </c>
      <c r="D34" s="33">
        <v>18</v>
      </c>
      <c r="E34" s="33">
        <v>0</v>
      </c>
      <c r="F34" s="33" t="s">
        <v>129</v>
      </c>
      <c r="G34" s="33" t="s">
        <v>109</v>
      </c>
      <c r="H34" s="33" t="s">
        <v>130</v>
      </c>
      <c r="I34" s="33" t="s">
        <v>130</v>
      </c>
      <c r="J34" s="33" t="s">
        <v>111</v>
      </c>
      <c r="K34" s="21"/>
      <c r="L34" s="65"/>
      <c r="M34" s="51"/>
    </row>
    <row r="35" s="1" customFormat="1" ht="38.1" customHeight="1" spans="1:13">
      <c r="A35" s="12">
        <v>7</v>
      </c>
      <c r="B35" s="35" t="s">
        <v>112</v>
      </c>
      <c r="C35" s="10" t="s">
        <v>29</v>
      </c>
      <c r="D35" s="10">
        <v>36</v>
      </c>
      <c r="E35" s="10">
        <v>0</v>
      </c>
      <c r="F35" s="10">
        <v>12</v>
      </c>
      <c r="G35" s="10">
        <v>11</v>
      </c>
      <c r="H35" s="17">
        <v>0.3333</v>
      </c>
      <c r="I35" s="17">
        <v>0.3333</v>
      </c>
      <c r="J35" s="17">
        <v>0.3056</v>
      </c>
      <c r="K35" s="27">
        <v>11</v>
      </c>
      <c r="L35" s="66">
        <v>11</v>
      </c>
      <c r="M35" s="51"/>
    </row>
    <row r="36" s="1" customFormat="1" ht="38.1" customHeight="1" spans="1:13">
      <c r="A36" s="12"/>
      <c r="B36" s="12"/>
      <c r="C36" s="33" t="s">
        <v>34</v>
      </c>
      <c r="D36" s="33">
        <v>42</v>
      </c>
      <c r="E36" s="33">
        <v>0</v>
      </c>
      <c r="F36" s="33">
        <v>3</v>
      </c>
      <c r="G36" s="33">
        <v>3</v>
      </c>
      <c r="H36" s="33" t="s">
        <v>55</v>
      </c>
      <c r="I36" s="33" t="s">
        <v>55</v>
      </c>
      <c r="J36" s="33" t="s">
        <v>55</v>
      </c>
      <c r="K36" s="27"/>
      <c r="L36" s="66"/>
      <c r="M36" s="51"/>
    </row>
    <row r="37" s="1" customFormat="1" ht="38.1" customHeight="1" spans="1:13">
      <c r="A37" s="12"/>
      <c r="B37" s="12"/>
      <c r="C37" s="10" t="s">
        <v>56</v>
      </c>
      <c r="D37" s="10">
        <v>19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27"/>
      <c r="L37" s="66"/>
      <c r="M37" s="51"/>
    </row>
    <row r="38" s="1" customFormat="1" ht="38.1" customHeight="1" spans="1:13">
      <c r="A38" s="19"/>
      <c r="B38" s="19"/>
      <c r="C38" s="33" t="s">
        <v>57</v>
      </c>
      <c r="D38" s="33">
        <v>17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27"/>
      <c r="L38" s="66"/>
      <c r="M38" s="51"/>
    </row>
    <row r="39" s="1" customFormat="1" ht="38.1" customHeight="1" spans="1:13">
      <c r="A39" s="27">
        <v>8</v>
      </c>
      <c r="B39" s="14" t="s">
        <v>113</v>
      </c>
      <c r="C39" s="10" t="s">
        <v>26</v>
      </c>
      <c r="D39" s="10">
        <v>90</v>
      </c>
      <c r="E39" s="10">
        <v>0</v>
      </c>
      <c r="F39" s="10">
        <v>89</v>
      </c>
      <c r="G39" s="10">
        <v>83</v>
      </c>
      <c r="H39" s="17">
        <v>0.9889</v>
      </c>
      <c r="I39" s="17">
        <v>0.9889</v>
      </c>
      <c r="J39" s="17">
        <v>0.9222</v>
      </c>
      <c r="K39" s="56">
        <v>1</v>
      </c>
      <c r="L39" s="50">
        <v>1</v>
      </c>
      <c r="M39" s="51"/>
    </row>
    <row r="40" s="1" customFormat="1" ht="38.1" customHeight="1" spans="1:13">
      <c r="A40" s="27"/>
      <c r="B40" s="14"/>
      <c r="C40" s="33" t="s">
        <v>59</v>
      </c>
      <c r="D40" s="33">
        <v>36</v>
      </c>
      <c r="E40" s="33">
        <v>0</v>
      </c>
      <c r="F40" s="33" t="s">
        <v>114</v>
      </c>
      <c r="G40" s="33" t="s">
        <v>115</v>
      </c>
      <c r="H40" s="15">
        <v>0.9444</v>
      </c>
      <c r="I40" s="15">
        <v>0.9444</v>
      </c>
      <c r="J40" s="15">
        <v>0.8889</v>
      </c>
      <c r="K40" s="57"/>
      <c r="L40" s="52"/>
      <c r="M40" s="51"/>
    </row>
    <row r="41" s="1" customFormat="1" ht="39.95" customHeight="1" spans="1:13">
      <c r="A41" s="27"/>
      <c r="B41" s="14"/>
      <c r="C41" s="10" t="s">
        <v>36</v>
      </c>
      <c r="D41" s="10">
        <v>21</v>
      </c>
      <c r="E41" s="10">
        <v>0</v>
      </c>
      <c r="F41" s="10">
        <v>21</v>
      </c>
      <c r="G41" s="10">
        <v>19</v>
      </c>
      <c r="H41" s="17">
        <v>1</v>
      </c>
      <c r="I41" s="17">
        <v>1</v>
      </c>
      <c r="J41" s="17">
        <v>0.904761904761905</v>
      </c>
      <c r="K41" s="57"/>
      <c r="L41" s="52"/>
      <c r="M41" s="51"/>
    </row>
    <row r="42" s="1" customFormat="1" ht="39.95" customHeight="1" spans="1:13">
      <c r="A42" s="27"/>
      <c r="B42" s="14"/>
      <c r="C42" s="33" t="s">
        <v>60</v>
      </c>
      <c r="D42" s="33">
        <v>18</v>
      </c>
      <c r="E42" s="33">
        <v>0</v>
      </c>
      <c r="F42" s="33" t="s">
        <v>116</v>
      </c>
      <c r="G42" s="33" t="s">
        <v>96</v>
      </c>
      <c r="H42" s="15">
        <v>0.7778</v>
      </c>
      <c r="I42" s="15">
        <v>0.7778</v>
      </c>
      <c r="J42" s="15">
        <v>0.5</v>
      </c>
      <c r="K42" s="57"/>
      <c r="L42" s="52"/>
      <c r="M42" s="51"/>
    </row>
    <row r="43" s="1" customFormat="1" ht="39.95" customHeight="1" spans="1:13">
      <c r="A43" s="27"/>
      <c r="B43" s="14"/>
      <c r="C43" s="10" t="s">
        <v>34</v>
      </c>
      <c r="D43" s="10">
        <v>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67"/>
      <c r="L43" s="53"/>
      <c r="M43" s="51"/>
    </row>
    <row r="44" s="1" customFormat="1" ht="38.1" customHeight="1" spans="1:13">
      <c r="A44" s="12">
        <v>9</v>
      </c>
      <c r="B44" s="36" t="s">
        <v>131</v>
      </c>
      <c r="C44" s="14" t="s">
        <v>29</v>
      </c>
      <c r="D44" s="14">
        <v>35</v>
      </c>
      <c r="E44" s="14">
        <v>0</v>
      </c>
      <c r="F44" s="14">
        <v>15</v>
      </c>
      <c r="G44" s="14">
        <v>12</v>
      </c>
      <c r="H44" s="30">
        <v>0.4286</v>
      </c>
      <c r="I44" s="30">
        <v>0.4286</v>
      </c>
      <c r="J44" s="63">
        <v>0.3429</v>
      </c>
      <c r="K44" s="27">
        <v>5</v>
      </c>
      <c r="L44" s="66">
        <v>5</v>
      </c>
      <c r="M44" s="51"/>
    </row>
    <row r="45" s="1" customFormat="1" ht="38.1" customHeight="1" spans="1:13">
      <c r="A45" s="12"/>
      <c r="B45" s="37"/>
      <c r="C45" s="10" t="s">
        <v>40</v>
      </c>
      <c r="D45" s="10">
        <v>14</v>
      </c>
      <c r="E45" s="10">
        <v>0</v>
      </c>
      <c r="F45" s="10">
        <v>5</v>
      </c>
      <c r="G45" s="10">
        <v>5</v>
      </c>
      <c r="H45" s="25">
        <v>0.3571</v>
      </c>
      <c r="I45" s="25">
        <v>0.3571</v>
      </c>
      <c r="J45" s="25">
        <v>0.3571</v>
      </c>
      <c r="K45" s="27"/>
      <c r="L45" s="66"/>
      <c r="M45" s="51"/>
    </row>
    <row r="46" s="1" customFormat="1" ht="38.1" customHeight="1" spans="1:13">
      <c r="A46" s="12"/>
      <c r="B46" s="37"/>
      <c r="C46" s="14" t="s">
        <v>63</v>
      </c>
      <c r="D46" s="14">
        <v>105</v>
      </c>
      <c r="E46" s="14">
        <v>0</v>
      </c>
      <c r="F46" s="14">
        <v>59</v>
      </c>
      <c r="G46" s="14">
        <v>58</v>
      </c>
      <c r="H46" s="30">
        <v>0.5619</v>
      </c>
      <c r="I46" s="30">
        <v>0.5619</v>
      </c>
      <c r="J46" s="30">
        <v>0.5524</v>
      </c>
      <c r="K46" s="27"/>
      <c r="L46" s="66"/>
      <c r="M46" s="51"/>
    </row>
    <row r="47" s="1" customFormat="1" ht="38.1" customHeight="1" spans="1:13">
      <c r="A47" s="12"/>
      <c r="B47" s="37"/>
      <c r="C47" s="10" t="s">
        <v>64</v>
      </c>
      <c r="D47" s="10">
        <v>33</v>
      </c>
      <c r="E47" s="10">
        <v>0</v>
      </c>
      <c r="F47" s="10">
        <v>8</v>
      </c>
      <c r="G47" s="10">
        <v>6</v>
      </c>
      <c r="H47" s="25">
        <v>0.2424</v>
      </c>
      <c r="I47" s="25">
        <v>0.2424</v>
      </c>
      <c r="J47" s="26">
        <v>0.1818</v>
      </c>
      <c r="K47" s="27"/>
      <c r="L47" s="66"/>
      <c r="M47" s="51"/>
    </row>
    <row r="48" s="1" customFormat="1" ht="38.1" customHeight="1" spans="1:13">
      <c r="A48" s="12"/>
      <c r="B48" s="37"/>
      <c r="C48" s="14" t="s">
        <v>56</v>
      </c>
      <c r="D48" s="14">
        <v>39</v>
      </c>
      <c r="E48" s="14">
        <v>0</v>
      </c>
      <c r="F48" s="14">
        <v>28</v>
      </c>
      <c r="G48" s="14">
        <v>26</v>
      </c>
      <c r="H48" s="30">
        <v>0.7179</v>
      </c>
      <c r="I48" s="30">
        <v>0.7179</v>
      </c>
      <c r="J48" s="63">
        <v>0.6667</v>
      </c>
      <c r="K48" s="27"/>
      <c r="L48" s="66"/>
      <c r="M48" s="51"/>
    </row>
    <row r="49" s="1" customFormat="1" ht="38.1" customHeight="1" spans="1:13">
      <c r="A49" s="12"/>
      <c r="B49" s="37"/>
      <c r="C49" s="10" t="s">
        <v>20</v>
      </c>
      <c r="D49" s="10">
        <v>38</v>
      </c>
      <c r="E49" s="10">
        <v>0</v>
      </c>
      <c r="F49" s="10">
        <v>25</v>
      </c>
      <c r="G49" s="10">
        <v>2</v>
      </c>
      <c r="H49" s="25">
        <v>0.6579</v>
      </c>
      <c r="I49" s="25">
        <v>0.6579</v>
      </c>
      <c r="J49" s="26">
        <v>0.0526</v>
      </c>
      <c r="K49" s="27"/>
      <c r="L49" s="66"/>
      <c r="M49" s="51"/>
    </row>
    <row r="50" s="1" customFormat="1" ht="38.1" customHeight="1" spans="1:13">
      <c r="A50" s="12"/>
      <c r="B50" s="37"/>
      <c r="C50" s="14" t="s">
        <v>62</v>
      </c>
      <c r="D50" s="14">
        <v>59</v>
      </c>
      <c r="E50" s="14">
        <v>0</v>
      </c>
      <c r="F50" s="14">
        <v>39</v>
      </c>
      <c r="G50" s="14">
        <v>38</v>
      </c>
      <c r="H50" s="30">
        <v>0.661</v>
      </c>
      <c r="I50" s="30">
        <v>0.661</v>
      </c>
      <c r="J50" s="30">
        <v>0.6441</v>
      </c>
      <c r="K50" s="27"/>
      <c r="L50" s="66"/>
      <c r="M50" s="51"/>
    </row>
    <row r="51" s="1" customFormat="1" ht="38.1" customHeight="1" spans="1:13">
      <c r="A51" s="19"/>
      <c r="B51" s="38"/>
      <c r="C51" s="39" t="s">
        <v>26</v>
      </c>
      <c r="D51" s="10">
        <v>22</v>
      </c>
      <c r="E51" s="10">
        <v>0</v>
      </c>
      <c r="F51" s="10">
        <v>20</v>
      </c>
      <c r="G51" s="10">
        <v>20</v>
      </c>
      <c r="H51" s="25">
        <v>0.9091</v>
      </c>
      <c r="I51" s="25">
        <v>0.9091</v>
      </c>
      <c r="J51" s="25">
        <v>0.9091</v>
      </c>
      <c r="K51" s="27"/>
      <c r="L51" s="66"/>
      <c r="M51" s="51"/>
    </row>
    <row r="52" s="1" customFormat="1" ht="89" customHeight="1" spans="1:13">
      <c r="A52" s="14">
        <v>10</v>
      </c>
      <c r="B52" s="23" t="s">
        <v>87</v>
      </c>
      <c r="C52" s="14" t="s">
        <v>66</v>
      </c>
      <c r="D52" s="14">
        <v>38</v>
      </c>
      <c r="E52" s="14">
        <v>0</v>
      </c>
      <c r="F52" s="14">
        <v>9</v>
      </c>
      <c r="G52" s="14">
        <v>9</v>
      </c>
      <c r="H52" s="16">
        <v>0.2368</v>
      </c>
      <c r="I52" s="16">
        <v>0.2368</v>
      </c>
      <c r="J52" s="16">
        <v>0.2368</v>
      </c>
      <c r="K52" s="21">
        <v>10</v>
      </c>
      <c r="L52" s="65">
        <v>10</v>
      </c>
      <c r="M52" s="51"/>
    </row>
    <row r="53" s="1" customFormat="1" ht="39.95" customHeight="1" spans="1:13">
      <c r="A53" s="40">
        <v>11</v>
      </c>
      <c r="B53" s="40" t="s">
        <v>132</v>
      </c>
      <c r="C53" s="39" t="s">
        <v>34</v>
      </c>
      <c r="D53" s="39">
        <v>34</v>
      </c>
      <c r="E53" s="39">
        <v>0</v>
      </c>
      <c r="F53" s="39">
        <v>7</v>
      </c>
      <c r="G53" s="39">
        <v>7</v>
      </c>
      <c r="H53" s="17">
        <v>0.2059</v>
      </c>
      <c r="I53" s="17">
        <v>0.2059</v>
      </c>
      <c r="J53" s="17">
        <v>0.2059</v>
      </c>
      <c r="K53" s="27">
        <v>12</v>
      </c>
      <c r="L53" s="66">
        <v>12</v>
      </c>
      <c r="M53" s="51"/>
    </row>
    <row r="54" s="1" customFormat="1" ht="39.95" customHeight="1" spans="1:13">
      <c r="A54" s="41"/>
      <c r="B54" s="41"/>
      <c r="C54" s="14" t="s">
        <v>53</v>
      </c>
      <c r="D54" s="14">
        <v>32</v>
      </c>
      <c r="E54" s="14">
        <v>0</v>
      </c>
      <c r="F54" s="14">
        <v>3</v>
      </c>
      <c r="G54" s="14">
        <v>3</v>
      </c>
      <c r="H54" s="16">
        <v>0.0938</v>
      </c>
      <c r="I54" s="16">
        <v>0.0938</v>
      </c>
      <c r="J54" s="16">
        <v>0.0938</v>
      </c>
      <c r="K54" s="27"/>
      <c r="L54" s="66"/>
      <c r="M54" s="51"/>
    </row>
    <row r="55" s="1" customFormat="1" ht="39.95" customHeight="1" spans="1:13">
      <c r="A55" s="42">
        <v>12</v>
      </c>
      <c r="B55" s="23" t="s">
        <v>133</v>
      </c>
      <c r="C55" s="10" t="s">
        <v>30</v>
      </c>
      <c r="D55" s="21">
        <v>28</v>
      </c>
      <c r="E55" s="10">
        <v>0</v>
      </c>
      <c r="F55" s="10">
        <v>9</v>
      </c>
      <c r="G55" s="10">
        <v>9</v>
      </c>
      <c r="H55" s="25">
        <v>0.32</v>
      </c>
      <c r="I55" s="25">
        <v>0.32</v>
      </c>
      <c r="J55" s="25">
        <v>0.32</v>
      </c>
      <c r="K55" s="21">
        <v>7</v>
      </c>
      <c r="L55" s="65">
        <v>7</v>
      </c>
      <c r="M55" s="51"/>
    </row>
    <row r="56" s="1" customFormat="1" ht="59" customHeight="1" spans="1:13">
      <c r="A56" s="42"/>
      <c r="B56" s="23"/>
      <c r="C56" s="43" t="s">
        <v>56</v>
      </c>
      <c r="D56" s="27">
        <v>37</v>
      </c>
      <c r="E56" s="14">
        <v>0</v>
      </c>
      <c r="F56" s="14">
        <v>20</v>
      </c>
      <c r="G56" s="14">
        <v>20</v>
      </c>
      <c r="H56" s="30">
        <v>0.54</v>
      </c>
      <c r="I56" s="30">
        <v>0.54</v>
      </c>
      <c r="J56" s="30">
        <v>0.54</v>
      </c>
      <c r="K56" s="21"/>
      <c r="L56" s="65"/>
      <c r="M56" s="51"/>
    </row>
    <row r="57" s="1" customFormat="1" ht="38.1" customHeight="1" spans="1:13">
      <c r="A57" s="21" t="s">
        <v>69</v>
      </c>
      <c r="B57" s="21"/>
      <c r="C57" s="10"/>
      <c r="D57" s="21">
        <f t="shared" ref="D57:G57" si="0">SUM(D3:D56)</f>
        <v>2219</v>
      </c>
      <c r="E57" s="21">
        <f t="shared" si="0"/>
        <v>0</v>
      </c>
      <c r="F57" s="21">
        <f t="shared" si="0"/>
        <v>1076</v>
      </c>
      <c r="G57" s="21">
        <f t="shared" si="0"/>
        <v>824</v>
      </c>
      <c r="H57" s="17">
        <f>F57/D57</f>
        <v>0.484903109508788</v>
      </c>
      <c r="I57" s="11">
        <f>(F57+E57)/D57</f>
        <v>0.484903109508788</v>
      </c>
      <c r="J57" s="11">
        <f>G57/D57</f>
        <v>0.371338440739072</v>
      </c>
      <c r="K57" s="21"/>
      <c r="L57" s="21"/>
      <c r="M57" s="51"/>
    </row>
    <row r="58" s="1" customFormat="1" ht="20.1" customHeight="1" spans="1:13">
      <c r="A58" s="44" t="s">
        <v>134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68"/>
    </row>
    <row r="59" s="1" customFormat="1" ht="20.1" customHeight="1" spans="1:13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69"/>
    </row>
    <row r="60" spans="2:12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</sheetData>
  <mergeCells count="46">
    <mergeCell ref="A1:L1"/>
    <mergeCell ref="A3:A11"/>
    <mergeCell ref="A12:A22"/>
    <mergeCell ref="A23:A25"/>
    <mergeCell ref="A26:A29"/>
    <mergeCell ref="A30:A32"/>
    <mergeCell ref="A33:A34"/>
    <mergeCell ref="A35:A38"/>
    <mergeCell ref="A39:A43"/>
    <mergeCell ref="A44:A51"/>
    <mergeCell ref="A53:A54"/>
    <mergeCell ref="A55:A56"/>
    <mergeCell ref="B3:B11"/>
    <mergeCell ref="B12:B22"/>
    <mergeCell ref="B23:B25"/>
    <mergeCell ref="B26:B29"/>
    <mergeCell ref="B30:B32"/>
    <mergeCell ref="B33:B34"/>
    <mergeCell ref="B35:B38"/>
    <mergeCell ref="B39:B43"/>
    <mergeCell ref="B44:B51"/>
    <mergeCell ref="B53:B54"/>
    <mergeCell ref="B55:B56"/>
    <mergeCell ref="K3:K11"/>
    <mergeCell ref="K12:K22"/>
    <mergeCell ref="K23:K25"/>
    <mergeCell ref="K26:K29"/>
    <mergeCell ref="K30:K32"/>
    <mergeCell ref="K33:K34"/>
    <mergeCell ref="K35:K38"/>
    <mergeCell ref="K39:K43"/>
    <mergeCell ref="K44:K51"/>
    <mergeCell ref="K53:K54"/>
    <mergeCell ref="K55:K56"/>
    <mergeCell ref="L3:L11"/>
    <mergeCell ref="L12:L22"/>
    <mergeCell ref="L23:L25"/>
    <mergeCell ref="L26:L29"/>
    <mergeCell ref="L30:L32"/>
    <mergeCell ref="L33:L34"/>
    <mergeCell ref="L35:L38"/>
    <mergeCell ref="L39:L43"/>
    <mergeCell ref="L44:L51"/>
    <mergeCell ref="L53:L54"/>
    <mergeCell ref="L55:L56"/>
    <mergeCell ref="A58:L59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第一期 </vt:lpstr>
      <vt:lpstr>第二期 </vt:lpstr>
      <vt:lpstr>第三期</vt:lpstr>
      <vt:lpstr>第四期 </vt:lpstr>
      <vt:lpstr>第五期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njtvu</dc:creator>
  <cp:lastModifiedBy>WPS_1527864503</cp:lastModifiedBy>
  <dcterms:created xsi:type="dcterms:W3CDTF">2006-09-16T00:00:00Z</dcterms:created>
  <dcterms:modified xsi:type="dcterms:W3CDTF">2020-06-08T05:21:35Z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